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umazaki-m\Desktop\高さがかえられる評価シート\"/>
    </mc:Choice>
  </mc:AlternateContent>
  <xr:revisionPtr revIDLastSave="0" documentId="13_ncr:1_{F581D923-5450-4787-998B-F783B18224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◎事務管理職（5等級以上　※管理職用）" sheetId="16" r:id="rId1"/>
    <sheet name="自己評価理由（目標設定時は利用しない" sheetId="17" r:id="rId2"/>
    <sheet name="◎SP職用" sheetId="13" state="hidden" r:id="rId3"/>
  </sheets>
  <definedNames>
    <definedName name="_xlnm._FilterDatabase" localSheetId="0" hidden="1">'◎事務管理職（5等級以上　※管理職用）'!$BD$21:$BL$22</definedName>
    <definedName name="_xlnm.Print_Area" localSheetId="2">◎SP職用!$A$1:$BL$48</definedName>
    <definedName name="_xlnm.Print_Area" localSheetId="0">'◎事務管理職（5等級以上　※管理職用）'!$A$1:$BL$55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23" i="16" l="1"/>
  <c r="BG24" i="16" s="1"/>
  <c r="BJ23" i="16"/>
  <c r="BJ24" i="16" s="1"/>
  <c r="BJ14" i="16" l="1"/>
  <c r="BG14" i="16" l="1"/>
  <c r="BJ36" i="16" l="1"/>
  <c r="BJ37" i="16" s="1"/>
  <c r="BG36" i="16"/>
  <c r="BG37" i="16" s="1"/>
  <c r="BI43" i="16" l="1"/>
  <c r="BJ29" i="13" l="1"/>
  <c r="BJ30" i="13" s="1"/>
  <c r="BG29" i="13"/>
  <c r="BG30" i="13" s="1"/>
  <c r="BJ15" i="13"/>
  <c r="BJ16" i="13" s="1"/>
  <c r="BG15" i="13"/>
  <c r="BG16" i="13" s="1"/>
  <c r="BI36" i="13" l="1"/>
  <c r="BE36" i="13"/>
  <c r="BE43" i="16"/>
</calcChain>
</file>

<file path=xl/sharedStrings.xml><?xml version="1.0" encoding="utf-8"?>
<sst xmlns="http://schemas.openxmlformats.org/spreadsheetml/2006/main" count="179" uniqueCount="111">
  <si>
    <t>人事評価表</t>
    <rPh sb="0" eb="2">
      <t>ジンジ</t>
    </rPh>
    <rPh sb="2" eb="4">
      <t>ヒョウカ</t>
    </rPh>
    <rPh sb="4" eb="5">
      <t>ヒョウ</t>
    </rPh>
    <phoneticPr fontId="2"/>
  </si>
  <si>
    <t>評価期間</t>
    <rPh sb="0" eb="2">
      <t>ヒョウカ</t>
    </rPh>
    <rPh sb="2" eb="4">
      <t>キカン</t>
    </rPh>
    <phoneticPr fontId="2"/>
  </si>
  <si>
    <t>部門名</t>
    <rPh sb="0" eb="2">
      <t>ブモン</t>
    </rPh>
    <rPh sb="2" eb="3">
      <t>メイ</t>
    </rPh>
    <phoneticPr fontId="6"/>
  </si>
  <si>
    <t>役職</t>
    <rPh sb="0" eb="2">
      <t>ヤクショク</t>
    </rPh>
    <phoneticPr fontId="6"/>
  </si>
  <si>
    <t>等級</t>
    <rPh sb="0" eb="2">
      <t>トウキュウ</t>
    </rPh>
    <phoneticPr fontId="2"/>
  </si>
  <si>
    <t>被評価者　氏名</t>
    <rPh sb="0" eb="1">
      <t>ヒ</t>
    </rPh>
    <rPh sb="1" eb="3">
      <t>ヒョウカ</t>
    </rPh>
    <rPh sb="3" eb="4">
      <t>シャ</t>
    </rPh>
    <rPh sb="5" eb="7">
      <t>シメイ</t>
    </rPh>
    <phoneticPr fontId="6"/>
  </si>
  <si>
    <t>評価点</t>
    <rPh sb="0" eb="2">
      <t>ヒョウカ</t>
    </rPh>
    <rPh sb="2" eb="3">
      <t>テン</t>
    </rPh>
    <phoneticPr fontId="2"/>
  </si>
  <si>
    <t>期初記入　※被評価者が記入</t>
    <rPh sb="0" eb="1">
      <t>キ</t>
    </rPh>
    <rPh sb="1" eb="2">
      <t>ハジ</t>
    </rPh>
    <rPh sb="2" eb="4">
      <t>キニュウ</t>
    </rPh>
    <rPh sb="6" eb="7">
      <t>ヒ</t>
    </rPh>
    <rPh sb="7" eb="9">
      <t>ヒョウカ</t>
    </rPh>
    <rPh sb="9" eb="10">
      <t>シャ</t>
    </rPh>
    <rPh sb="11" eb="13">
      <t>キニュウ</t>
    </rPh>
    <phoneticPr fontId="6"/>
  </si>
  <si>
    <t>期末記入　※被評価者が記入</t>
    <rPh sb="0" eb="1">
      <t>キ</t>
    </rPh>
    <rPh sb="1" eb="2">
      <t>マツ</t>
    </rPh>
    <rPh sb="2" eb="4">
      <t>キニュウ</t>
    </rPh>
    <rPh sb="6" eb="7">
      <t>ヒ</t>
    </rPh>
    <rPh sb="7" eb="9">
      <t>ヒョウカ</t>
    </rPh>
    <rPh sb="9" eb="10">
      <t>シャ</t>
    </rPh>
    <rPh sb="11" eb="13">
      <t>キニュウ</t>
    </rPh>
    <phoneticPr fontId="6"/>
  </si>
  <si>
    <t>期末記入　※一次評価者が記入</t>
    <rPh sb="0" eb="1">
      <t>キ</t>
    </rPh>
    <rPh sb="1" eb="2">
      <t>マツ</t>
    </rPh>
    <rPh sb="2" eb="4">
      <t>キニュウ</t>
    </rPh>
    <rPh sb="6" eb="8">
      <t>イチジ</t>
    </rPh>
    <rPh sb="8" eb="10">
      <t>ヒョウカ</t>
    </rPh>
    <rPh sb="10" eb="11">
      <t>シャ</t>
    </rPh>
    <rPh sb="12" eb="14">
      <t>キニュウ</t>
    </rPh>
    <phoneticPr fontId="6"/>
  </si>
  <si>
    <t>■目標記入欄</t>
    <rPh sb="3" eb="5">
      <t>キニュウ</t>
    </rPh>
    <rPh sb="5" eb="6">
      <t>ラン</t>
    </rPh>
    <phoneticPr fontId="6"/>
  </si>
  <si>
    <t>■目標達成度、評価点の理由、自己PRを記載してください</t>
    <rPh sb="14" eb="16">
      <t>ジコ</t>
    </rPh>
    <phoneticPr fontId="6"/>
  </si>
  <si>
    <t>自己評価</t>
    <rPh sb="0" eb="2">
      <t>ジコ</t>
    </rPh>
    <rPh sb="2" eb="4">
      <t>ヒョウカ</t>
    </rPh>
    <phoneticPr fontId="2"/>
  </si>
  <si>
    <t>一次評価</t>
    <rPh sb="0" eb="2">
      <t>イチジ</t>
    </rPh>
    <rPh sb="2" eb="4">
      <t>ヒョウカ</t>
    </rPh>
    <phoneticPr fontId="2"/>
  </si>
  <si>
    <t>二次評価</t>
    <rPh sb="0" eb="2">
      <t>ニジ</t>
    </rPh>
    <rPh sb="2" eb="4">
      <t>ヒョウカ</t>
    </rPh>
    <phoneticPr fontId="2"/>
  </si>
  <si>
    <t>①</t>
    <phoneticPr fontId="2"/>
  </si>
  <si>
    <t>②</t>
    <phoneticPr fontId="2"/>
  </si>
  <si>
    <t>２．行動評価</t>
    <rPh sb="2" eb="4">
      <t>コウドウ</t>
    </rPh>
    <rPh sb="4" eb="6">
      <t>ヒョウカ</t>
    </rPh>
    <phoneticPr fontId="6"/>
  </si>
  <si>
    <t>評価項目</t>
    <rPh sb="0" eb="2">
      <t>ヒョウカ</t>
    </rPh>
    <rPh sb="2" eb="4">
      <t>コウモク</t>
    </rPh>
    <phoneticPr fontId="2"/>
  </si>
  <si>
    <t>期待（着眼点）を大きく上回る、模範となるレベルで実行した</t>
    <rPh sb="0" eb="2">
      <t>キタイ</t>
    </rPh>
    <rPh sb="3" eb="6">
      <t>チャクガンテン</t>
    </rPh>
    <rPh sb="8" eb="9">
      <t>オオ</t>
    </rPh>
    <rPh sb="11" eb="13">
      <t>ウワマワ</t>
    </rPh>
    <rPh sb="15" eb="17">
      <t>モハン</t>
    </rPh>
    <rPh sb="24" eb="26">
      <t>ジッコウ</t>
    </rPh>
    <phoneticPr fontId="2"/>
  </si>
  <si>
    <t>期待（着眼点）を上回るレベルで実行した</t>
    <rPh sb="0" eb="2">
      <t>キタイ</t>
    </rPh>
    <rPh sb="3" eb="6">
      <t>チャクガンテン</t>
    </rPh>
    <rPh sb="8" eb="10">
      <t>ウワマワ</t>
    </rPh>
    <rPh sb="15" eb="17">
      <t>ジッコウ</t>
    </rPh>
    <phoneticPr fontId="2"/>
  </si>
  <si>
    <t>期待（着眼点）とおりの行動をした</t>
    <rPh sb="0" eb="2">
      <t>キタイ</t>
    </rPh>
    <rPh sb="3" eb="6">
      <t>チャクガンテン</t>
    </rPh>
    <rPh sb="11" eb="13">
      <t>コウドウ</t>
    </rPh>
    <phoneticPr fontId="2"/>
  </si>
  <si>
    <t>※二次評価者コメント記入欄
(総合的な助言、指摘事項など)</t>
    <rPh sb="1" eb="3">
      <t>ニジ</t>
    </rPh>
    <rPh sb="3" eb="6">
      <t>ヒョウカシャ</t>
    </rPh>
    <rPh sb="15" eb="17">
      <t>ソウゴウ</t>
    </rPh>
    <rPh sb="17" eb="18">
      <t>テキ</t>
    </rPh>
    <rPh sb="19" eb="21">
      <t>ジョゲン</t>
    </rPh>
    <rPh sb="22" eb="24">
      <t>シテキ</t>
    </rPh>
    <rPh sb="24" eb="26">
      <t>ジコウ</t>
    </rPh>
    <phoneticPr fontId="2"/>
  </si>
  <si>
    <t>評価者承認欄</t>
    <rPh sb="0" eb="3">
      <t>ヒョウカシャ</t>
    </rPh>
    <rPh sb="3" eb="5">
      <t>ショウニン</t>
    </rPh>
    <rPh sb="5" eb="6">
      <t>ラン</t>
    </rPh>
    <phoneticPr fontId="2"/>
  </si>
  <si>
    <t>期待（着眼点）に少し届かなかった</t>
    <rPh sb="0" eb="2">
      <t>キタイ</t>
    </rPh>
    <rPh sb="3" eb="6">
      <t>チャクガンテン</t>
    </rPh>
    <rPh sb="8" eb="9">
      <t>スコ</t>
    </rPh>
    <rPh sb="10" eb="11">
      <t>トド</t>
    </rPh>
    <phoneticPr fontId="2"/>
  </si>
  <si>
    <t>一次評価者</t>
    <rPh sb="0" eb="2">
      <t>イチジ</t>
    </rPh>
    <rPh sb="2" eb="4">
      <t>ヒョウカ</t>
    </rPh>
    <rPh sb="4" eb="5">
      <t>シャ</t>
    </rPh>
    <phoneticPr fontId="2"/>
  </si>
  <si>
    <t>二次評価者</t>
    <rPh sb="0" eb="2">
      <t>ニジ</t>
    </rPh>
    <rPh sb="2" eb="5">
      <t>ヒョウカシャ</t>
    </rPh>
    <phoneticPr fontId="2"/>
  </si>
  <si>
    <t>期待（着眼点）と異なり、ほとんど実行できなかった</t>
    <rPh sb="0" eb="2">
      <t>キタイ</t>
    </rPh>
    <rPh sb="3" eb="6">
      <t>チャクガンテン</t>
    </rPh>
    <rPh sb="8" eb="9">
      <t>コト</t>
    </rPh>
    <rPh sb="16" eb="18">
      <t>ジッコウ</t>
    </rPh>
    <phoneticPr fontId="2"/>
  </si>
  <si>
    <t>知識の向上・自己啓発</t>
    <rPh sb="0" eb="2">
      <t>チシキ</t>
    </rPh>
    <rPh sb="3" eb="5">
      <t>コウジョウ</t>
    </rPh>
    <rPh sb="6" eb="8">
      <t>ジコ</t>
    </rPh>
    <rPh sb="8" eb="10">
      <t>ケイハツ</t>
    </rPh>
    <phoneticPr fontId="2"/>
  </si>
  <si>
    <t>業務の質</t>
    <rPh sb="0" eb="2">
      <t>ギョウム</t>
    </rPh>
    <rPh sb="3" eb="4">
      <t>シツ</t>
    </rPh>
    <phoneticPr fontId="2"/>
  </si>
  <si>
    <t>業務の量</t>
    <rPh sb="0" eb="2">
      <t>ギョウム</t>
    </rPh>
    <rPh sb="3" eb="4">
      <t>リョウ</t>
    </rPh>
    <phoneticPr fontId="2"/>
  </si>
  <si>
    <t>コミュニケーション</t>
    <phoneticPr fontId="2"/>
  </si>
  <si>
    <t>創意工夫</t>
    <rPh sb="0" eb="2">
      <t>ソウイ</t>
    </rPh>
    <rPh sb="2" eb="4">
      <t>クフウ</t>
    </rPh>
    <phoneticPr fontId="2"/>
  </si>
  <si>
    <t>責任感</t>
    <rPh sb="0" eb="3">
      <t>セキニンカン</t>
    </rPh>
    <phoneticPr fontId="2"/>
  </si>
  <si>
    <t>規律性</t>
    <rPh sb="0" eb="2">
      <t>キリツ</t>
    </rPh>
    <rPh sb="2" eb="3">
      <t>セイ</t>
    </rPh>
    <phoneticPr fontId="2"/>
  </si>
  <si>
    <t>１．目標達成評価</t>
    <rPh sb="2" eb="4">
      <t>モクヒョウ</t>
    </rPh>
    <rPh sb="4" eb="6">
      <t>タッセイ</t>
    </rPh>
    <rPh sb="6" eb="8">
      <t>ヒョウカ</t>
    </rPh>
    <phoneticPr fontId="6"/>
  </si>
  <si>
    <t>NO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</si>
  <si>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</si>
  <si>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</si>
  <si>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</si>
  <si>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</si>
  <si>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</si>
  <si>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評価の着眼点</t>
    <phoneticPr fontId="2"/>
  </si>
  <si>
    <t>顧客または同僚と、状況に応じた適切なコミュニケーションがとれていたか。</t>
    <phoneticPr fontId="2"/>
  </si>
  <si>
    <t>目標達成評価：評価基準</t>
    <rPh sb="0" eb="2">
      <t>モクヒョウ</t>
    </rPh>
    <rPh sb="2" eb="4">
      <t>タッセイ</t>
    </rPh>
    <rPh sb="4" eb="6">
      <t>ヒョウカ</t>
    </rPh>
    <rPh sb="7" eb="9">
      <t>ヒョウカ</t>
    </rPh>
    <rPh sb="9" eb="11">
      <t>キジュン</t>
    </rPh>
    <phoneticPr fontId="2"/>
  </si>
  <si>
    <t>NO</t>
    <phoneticPr fontId="2"/>
  </si>
  <si>
    <t>目標を上回る成果を実現した
(目標達成率105%以上120%未満)</t>
    <rPh sb="0" eb="2">
      <t>モクヒョウ</t>
    </rPh>
    <rPh sb="3" eb="5">
      <t>ウワマワ</t>
    </rPh>
    <rPh sb="6" eb="8">
      <t>セイカ</t>
    </rPh>
    <rPh sb="9" eb="11">
      <t>ジツゲン</t>
    </rPh>
    <rPh sb="15" eb="17">
      <t>モクヒョウ</t>
    </rPh>
    <rPh sb="17" eb="20">
      <t>タッセイリツ</t>
    </rPh>
    <rPh sb="23" eb="26">
      <t>パーセントイジョウ</t>
    </rPh>
    <rPh sb="30" eb="32">
      <t>ミマン</t>
    </rPh>
    <phoneticPr fontId="2"/>
  </si>
  <si>
    <t>おおよそ、目標に掲げたとおりに実現した
(目標達成率80%以上105%未満)</t>
    <rPh sb="5" eb="7">
      <t>モクヒョウ</t>
    </rPh>
    <rPh sb="8" eb="9">
      <t>カカ</t>
    </rPh>
    <rPh sb="15" eb="17">
      <t>ジツゲン</t>
    </rPh>
    <rPh sb="21" eb="23">
      <t>モクヒョウ</t>
    </rPh>
    <rPh sb="23" eb="26">
      <t>タッセイリツ</t>
    </rPh>
    <rPh sb="28" eb="31">
      <t>パーセントイジョウ</t>
    </rPh>
    <rPh sb="35" eb="37">
      <t>ミマン</t>
    </rPh>
    <phoneticPr fontId="2"/>
  </si>
  <si>
    <t>目標に対して実現不十分であった
(目標達成率60%以上80%未満)</t>
    <rPh sb="0" eb="2">
      <t>モクヒョウ</t>
    </rPh>
    <rPh sb="3" eb="4">
      <t>タイ</t>
    </rPh>
    <rPh sb="6" eb="8">
      <t>ジツゲン</t>
    </rPh>
    <rPh sb="8" eb="11">
      <t>フジュウブン</t>
    </rPh>
    <rPh sb="17" eb="19">
      <t>モクヒョウ</t>
    </rPh>
    <rPh sb="19" eb="22">
      <t>タッセイリツ</t>
    </rPh>
    <rPh sb="24" eb="27">
      <t>パーセントイジョウ</t>
    </rPh>
    <rPh sb="30" eb="32">
      <t>ミマン</t>
    </rPh>
    <phoneticPr fontId="2"/>
  </si>
  <si>
    <t>目標に対してほとんど実現できなかった
(目標達成率60%未満)</t>
    <rPh sb="0" eb="2">
      <t>モクヒョウ</t>
    </rPh>
    <rPh sb="3" eb="4">
      <t>タイ</t>
    </rPh>
    <rPh sb="10" eb="12">
      <t>ジツゲン</t>
    </rPh>
    <rPh sb="20" eb="22">
      <t>モクヒョウ</t>
    </rPh>
    <rPh sb="22" eb="25">
      <t>タッセイリツ</t>
    </rPh>
    <rPh sb="28" eb="30">
      <t>ミマン</t>
    </rPh>
    <phoneticPr fontId="2"/>
  </si>
  <si>
    <t>目標を大きく上回る成果を実現した
(目標達成率120%以上)</t>
    <phoneticPr fontId="2"/>
  </si>
  <si>
    <t xml:space="preserve">         年　 　　 　月～　　　　月</t>
    <rPh sb="9" eb="10">
      <t>ネン</t>
    </rPh>
    <rPh sb="16" eb="17">
      <t>ガツ</t>
    </rPh>
    <rPh sb="22" eb="23">
      <t>ガツ</t>
    </rPh>
    <phoneticPr fontId="2"/>
  </si>
  <si>
    <t>ｳｴｲﾄ
（計100%）</t>
    <rPh sb="6" eb="7">
      <t>ケイ</t>
    </rPh>
    <phoneticPr fontId="2"/>
  </si>
  <si>
    <t>日常の業務において、工夫・改善への意識を強く持ち、業務のクオリティ向上に努めたか。</t>
    <rPh sb="17" eb="19">
      <t>イシキ</t>
    </rPh>
    <rPh sb="20" eb="21">
      <t>ツヨ</t>
    </rPh>
    <rPh sb="22" eb="23">
      <t>モ</t>
    </rPh>
    <rPh sb="25" eb="27">
      <t>ギョウム</t>
    </rPh>
    <rPh sb="33" eb="35">
      <t>コウジョウ</t>
    </rPh>
    <rPh sb="36" eb="37">
      <t>ツト</t>
    </rPh>
    <phoneticPr fontId="2"/>
  </si>
  <si>
    <t>業務上の規則を守り、社会人として周囲の模範となるような適切な振舞ができていたか。</t>
    <phoneticPr fontId="2"/>
  </si>
  <si>
    <t>担当部署、業務における高度かつ専門的な知識を保有し、下位メンバーへの指導・教育を行っていたか。</t>
    <rPh sb="0" eb="2">
      <t>タントウ</t>
    </rPh>
    <rPh sb="2" eb="4">
      <t>ブショ</t>
    </rPh>
    <rPh sb="5" eb="7">
      <t>ギョウム</t>
    </rPh>
    <rPh sb="11" eb="13">
      <t>コウド</t>
    </rPh>
    <rPh sb="15" eb="18">
      <t>センモンテキ</t>
    </rPh>
    <rPh sb="19" eb="21">
      <t>チシキ</t>
    </rPh>
    <rPh sb="22" eb="24">
      <t>ホユウ</t>
    </rPh>
    <rPh sb="26" eb="28">
      <t>カイ</t>
    </rPh>
    <rPh sb="34" eb="36">
      <t>シドウ</t>
    </rPh>
    <rPh sb="37" eb="39">
      <t>キョウイク</t>
    </rPh>
    <rPh sb="40" eb="41">
      <t>オコナ</t>
    </rPh>
    <phoneticPr fontId="2"/>
  </si>
  <si>
    <t>常に迅速な対応を心がけ、業務効率・業務量共に周囲の見本となるレベルであったか。</t>
    <rPh sb="12" eb="14">
      <t>ギョウム</t>
    </rPh>
    <rPh sb="14" eb="16">
      <t>コウリツ</t>
    </rPh>
    <rPh sb="20" eb="21">
      <t>トモ</t>
    </rPh>
    <rPh sb="22" eb="24">
      <t>シュウイ</t>
    </rPh>
    <rPh sb="25" eb="27">
      <t>ミホン</t>
    </rPh>
    <phoneticPr fontId="2"/>
  </si>
  <si>
    <t>自身の役割を理解し、真摯な姿勢で、業務を最後までやり遂げていたか。</t>
    <phoneticPr fontId="2"/>
  </si>
  <si>
    <t>スペシャリスト
用</t>
    <rPh sb="8" eb="9">
      <t>ヨウ</t>
    </rPh>
    <phoneticPr fontId="2"/>
  </si>
  <si>
    <t>専門的かつ高度なレベルで業務に取り組んでいたか。</t>
    <rPh sb="0" eb="3">
      <t>センモンテキ</t>
    </rPh>
    <rPh sb="5" eb="7">
      <t>コウド</t>
    </rPh>
    <phoneticPr fontId="2"/>
  </si>
  <si>
    <t>③小計</t>
    <rPh sb="1" eb="3">
      <t>ショウケイ</t>
    </rPh>
    <phoneticPr fontId="2"/>
  </si>
  <si>
    <t>■目標達成度、評価したい点、改善への助言を記載してください</t>
    <rPh sb="12" eb="13">
      <t>テン</t>
    </rPh>
    <phoneticPr fontId="6"/>
  </si>
  <si>
    <t>①小計
（ウェイト反映後）</t>
    <rPh sb="1" eb="3">
      <t>ショウケイ</t>
    </rPh>
    <rPh sb="9" eb="11">
      <t>ハンエイ</t>
    </rPh>
    <rPh sb="11" eb="12">
      <t>ゴ</t>
    </rPh>
    <phoneticPr fontId="2"/>
  </si>
  <si>
    <t>②60点満点換算
（①×12）</t>
    <rPh sb="3" eb="4">
      <t>テン</t>
    </rPh>
    <rPh sb="4" eb="6">
      <t>マンテン</t>
    </rPh>
    <rPh sb="6" eb="8">
      <t>カンサン</t>
    </rPh>
    <phoneticPr fontId="2"/>
  </si>
  <si>
    <t>(一次評価)
評価点計
（②＋④）</t>
    <rPh sb="1" eb="3">
      <t>イチジ</t>
    </rPh>
    <rPh sb="3" eb="5">
      <t>ヒョウカ</t>
    </rPh>
    <rPh sb="7" eb="9">
      <t>ヒョウカ</t>
    </rPh>
    <rPh sb="9" eb="10">
      <t>テン</t>
    </rPh>
    <rPh sb="10" eb="11">
      <t>ケイ</t>
    </rPh>
    <phoneticPr fontId="2"/>
  </si>
  <si>
    <t>(二次評価)
評価点計
（②＋④）</t>
    <rPh sb="1" eb="3">
      <t>ニジ</t>
    </rPh>
    <rPh sb="3" eb="5">
      <t>ヒョウカ</t>
    </rPh>
    <rPh sb="7" eb="9">
      <t>ヒョウカ</t>
    </rPh>
    <rPh sb="9" eb="10">
      <t>テン</t>
    </rPh>
    <rPh sb="10" eb="11">
      <t>ケイ</t>
    </rPh>
    <phoneticPr fontId="2"/>
  </si>
  <si>
    <t>④40点満点換算
（③×1.14）</t>
    <rPh sb="3" eb="4">
      <t>テン</t>
    </rPh>
    <rPh sb="4" eb="6">
      <t>マンテン</t>
    </rPh>
    <rPh sb="6" eb="8">
      <t>カンサン</t>
    </rPh>
    <phoneticPr fontId="2"/>
  </si>
  <si>
    <t>行動評価：評価基準</t>
    <rPh sb="0" eb="2">
      <t>コウドウ</t>
    </rPh>
    <rPh sb="2" eb="4">
      <t>ヒョウカ</t>
    </rPh>
    <phoneticPr fontId="2"/>
  </si>
  <si>
    <t>①</t>
    <phoneticPr fontId="2"/>
  </si>
  <si>
    <t>②</t>
    <phoneticPr fontId="2"/>
  </si>
  <si>
    <t>NO</t>
    <phoneticPr fontId="2"/>
  </si>
  <si>
    <t>評価の着眼点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</si>
  <si>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</si>
  <si>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</si>
  <si>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</si>
  <si>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</si>
  <si>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</si>
  <si>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</si>
  <si>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評価項目：評価基準</t>
    <phoneticPr fontId="2"/>
  </si>
  <si>
    <t>常に期待（着眼点）を大きく上回る、模範となるレベルで実行した</t>
    <phoneticPr fontId="2"/>
  </si>
  <si>
    <t>常に期待（着眼点）を上回るレベルで実行した</t>
    <phoneticPr fontId="2"/>
  </si>
  <si>
    <t>おおよそ、目標に掲げたとおりに実現した
(目標達成率100%以上110%未満)</t>
    <rPh sb="5" eb="7">
      <t>モクヒョウ</t>
    </rPh>
    <rPh sb="8" eb="9">
      <t>カカ</t>
    </rPh>
    <rPh sb="15" eb="17">
      <t>ジツゲン</t>
    </rPh>
    <rPh sb="21" eb="23">
      <t>モクヒョウ</t>
    </rPh>
    <rPh sb="23" eb="26">
      <t>タッセイリツ</t>
    </rPh>
    <rPh sb="29" eb="32">
      <t>パーセントイジョウ</t>
    </rPh>
    <rPh sb="36" eb="38">
      <t>ミマン</t>
    </rPh>
    <phoneticPr fontId="2"/>
  </si>
  <si>
    <t>常に期待（着眼点）とおりの行動をした</t>
    <phoneticPr fontId="2"/>
  </si>
  <si>
    <t>目標に対して実現不十分であった
(目標達成率80%以上100%未満)</t>
    <rPh sb="0" eb="2">
      <t>モクヒョウ</t>
    </rPh>
    <rPh sb="3" eb="4">
      <t>タイ</t>
    </rPh>
    <rPh sb="6" eb="8">
      <t>ジツゲン</t>
    </rPh>
    <rPh sb="8" eb="11">
      <t>フジュウブン</t>
    </rPh>
    <rPh sb="17" eb="19">
      <t>モクヒョウ</t>
    </rPh>
    <rPh sb="19" eb="22">
      <t>タッセイリツ</t>
    </rPh>
    <rPh sb="24" eb="27">
      <t>パーセントイジョウ</t>
    </rPh>
    <rPh sb="31" eb="33">
      <t>ミマン</t>
    </rPh>
    <phoneticPr fontId="2"/>
  </si>
  <si>
    <t>期待（着眼点）と異なり、時に実行できないことがあった</t>
    <phoneticPr fontId="2"/>
  </si>
  <si>
    <t>期待（着眼点）と異なり、ほとんど実行できなかった</t>
    <phoneticPr fontId="2"/>
  </si>
  <si>
    <t>期待（着眼点）と異なり、まったく実行できなかった</t>
    <phoneticPr fontId="2"/>
  </si>
  <si>
    <t>目標を大きく上回る成果を実現した
(目標達成率150%以上)</t>
    <phoneticPr fontId="2"/>
  </si>
  <si>
    <t>目標を上回る成果を実現した
(目標達成率110%以上150%未満)</t>
    <phoneticPr fontId="2"/>
  </si>
  <si>
    <t>評価の理由</t>
    <rPh sb="3" eb="5">
      <t>リユウ</t>
    </rPh>
    <phoneticPr fontId="2"/>
  </si>
  <si>
    <t>1次評価理由</t>
    <rPh sb="1" eb="2">
      <t>ジ</t>
    </rPh>
    <rPh sb="2" eb="4">
      <t>ヒョウカ</t>
    </rPh>
    <rPh sb="4" eb="6">
      <t>リユウ</t>
    </rPh>
    <phoneticPr fontId="2"/>
  </si>
  <si>
    <t>⑥</t>
  </si>
  <si>
    <t>２．目標達成評価</t>
    <rPh sb="2" eb="4">
      <t>モクヒョウ</t>
    </rPh>
    <rPh sb="4" eb="6">
      <t>タッセイ</t>
    </rPh>
    <rPh sb="6" eb="8">
      <t>ヒョウカ</t>
    </rPh>
    <phoneticPr fontId="6"/>
  </si>
  <si>
    <t>３．行動評価項目</t>
    <rPh sb="2" eb="4">
      <t>コウドウ</t>
    </rPh>
    <rPh sb="4" eb="6">
      <t>ヒョウカ</t>
    </rPh>
    <rPh sb="6" eb="8">
      <t>コウモク</t>
    </rPh>
    <phoneticPr fontId="6"/>
  </si>
  <si>
    <t>小計</t>
    <rPh sb="0" eb="2">
      <t>ショウケイ</t>
    </rPh>
    <phoneticPr fontId="2"/>
  </si>
  <si>
    <t>知識の向上</t>
    <rPh sb="0" eb="2">
      <t>チシキ</t>
    </rPh>
    <rPh sb="3" eb="5">
      <t>コウジョウ</t>
    </rPh>
    <phoneticPr fontId="2"/>
  </si>
  <si>
    <t>問題解決</t>
    <rPh sb="0" eb="2">
      <t>モンダイ</t>
    </rPh>
    <rPh sb="2" eb="4">
      <t>カイケツ</t>
    </rPh>
    <phoneticPr fontId="2"/>
  </si>
  <si>
    <t>業務の効率化</t>
    <rPh sb="0" eb="2">
      <t>ギョウム</t>
    </rPh>
    <rPh sb="3" eb="6">
      <t>コウリツカ</t>
    </rPh>
    <phoneticPr fontId="2"/>
  </si>
  <si>
    <t>部門方針・目標の明確化</t>
    <rPh sb="0" eb="2">
      <t>ブモン</t>
    </rPh>
    <rPh sb="2" eb="4">
      <t>ホウシン</t>
    </rPh>
    <rPh sb="5" eb="7">
      <t>モクヒョウ</t>
    </rPh>
    <rPh sb="8" eb="11">
      <t>メイカクカ</t>
    </rPh>
    <phoneticPr fontId="2"/>
  </si>
  <si>
    <t>指導育成</t>
    <rPh sb="0" eb="2">
      <t>シドウ</t>
    </rPh>
    <rPh sb="2" eb="4">
      <t>イクセイ</t>
    </rPh>
    <phoneticPr fontId="2"/>
  </si>
  <si>
    <t>担当部門において、管理職として十分な専門知識を有していたか。</t>
    <phoneticPr fontId="2"/>
  </si>
  <si>
    <t>メンバーから受けた相談や発生している問題の原因を突き止め、対策を講じていたか。</t>
    <phoneticPr fontId="2"/>
  </si>
  <si>
    <t>担当部門において、役割分担など適切な社内調整・仕組み作りをし、メンバーが滞りなく業務を進められていたか。</t>
    <phoneticPr fontId="2"/>
  </si>
  <si>
    <t>部門方針・目標を明示し、達成に向けてチーム全体をリードすることができたか。</t>
    <phoneticPr fontId="2"/>
  </si>
  <si>
    <t>メンバー一人一人の特性を把握し、適切な指導・配置の上能力を引き出すことができたか。</t>
    <phoneticPr fontId="2"/>
  </si>
  <si>
    <t>円滑なコミュニケーションにより部門間を調整し、組織としての一体感醸成に努めたか。</t>
    <phoneticPr fontId="2"/>
  </si>
  <si>
    <t>30点満点換算</t>
    <rPh sb="2" eb="3">
      <t>テン</t>
    </rPh>
    <rPh sb="3" eb="5">
      <t>マンテン</t>
    </rPh>
    <rPh sb="5" eb="7">
      <t>カンサン</t>
    </rPh>
    <phoneticPr fontId="2"/>
  </si>
  <si>
    <t>35点満点換算</t>
    <rPh sb="2" eb="3">
      <t>テン</t>
    </rPh>
    <rPh sb="3" eb="5">
      <t>マンテン</t>
    </rPh>
    <rPh sb="5" eb="7">
      <t>カンサン</t>
    </rPh>
    <phoneticPr fontId="2"/>
  </si>
  <si>
    <t>事務管理職用
（5～6等級）</t>
    <phoneticPr fontId="2"/>
  </si>
  <si>
    <t>　　　　　年 　　　月～　　　　　　年 　　　月</t>
    <rPh sb="5" eb="6">
      <t>ネン</t>
    </rPh>
    <rPh sb="10" eb="11">
      <t>ガツ</t>
    </rPh>
    <rPh sb="18" eb="19">
      <t>ネン</t>
    </rPh>
    <rPh sb="23" eb="24">
      <t>ガツ</t>
    </rPh>
    <phoneticPr fontId="2"/>
  </si>
  <si>
    <t>１．部門目標達成評価　</t>
    <rPh sb="2" eb="4">
      <t>ブモン</t>
    </rPh>
    <rPh sb="4" eb="6">
      <t>モクヒョウ</t>
    </rPh>
    <rPh sb="6" eb="8">
      <t>タッセイ</t>
    </rPh>
    <rPh sb="8" eb="10">
      <t>ヒョウカ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</si>
</sst>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__x0002_"/>
  </numFmts>
  <fonts count="19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theme="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8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33" xfId="0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0" fillId="0" borderId="0" xfId="0" applyFill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0" applyFont="1" applyFill="1">
      <alignment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 wrapText="1"/>
    </xf>
    <xf numFmtId="0" fontId="8" fillId="2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176" fontId="8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0" borderId="31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10" fillId="2" borderId="5" xfId="1" applyFont="1" applyFill="1" applyBorder="1" applyAlignment="1" applyProtection="1">
      <alignment horizontal="center" vertical="center" wrapText="1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1" fontId="8" fillId="2" borderId="32" xfId="1" applyNumberFormat="1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9" fontId="8" fillId="0" borderId="18" xfId="0" applyNumberFormat="1" applyFont="1" applyBorder="1" applyAlignment="1" applyProtection="1">
      <alignment horizontal="center" vertical="center"/>
      <protection locked="0"/>
    </xf>
    <xf numFmtId="9" fontId="8" fillId="0" borderId="20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left" vertical="top" wrapText="1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0" fillId="2" borderId="11" xfId="1" applyFont="1" applyFill="1" applyBorder="1" applyAlignment="1" applyProtection="1">
      <alignment horizontal="center" vertical="center" wrapText="1"/>
      <protection locked="0"/>
    </xf>
    <xf numFmtId="0" fontId="10" fillId="2" borderId="19" xfId="1" applyFont="1" applyFill="1" applyBorder="1" applyAlignment="1" applyProtection="1">
      <alignment horizontal="center" vertical="center" wrapText="1"/>
      <protection locked="0"/>
    </xf>
    <xf numFmtId="0" fontId="10" fillId="2" borderId="20" xfId="1" applyFont="1" applyFill="1" applyBorder="1" applyAlignment="1" applyProtection="1">
      <alignment horizontal="center" vertical="center" wrapText="1"/>
      <protection locked="0"/>
    </xf>
    <xf numFmtId="0" fontId="8" fillId="2" borderId="32" xfId="1" applyFont="1" applyFill="1" applyBorder="1" applyAlignment="1" applyProtection="1">
      <alignment horizontal="center" vertical="center"/>
      <protection locked="0"/>
    </xf>
    <xf numFmtId="177" fontId="8" fillId="2" borderId="32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9" fontId="8" fillId="0" borderId="10" xfId="0" applyNumberFormat="1" applyFont="1" applyBorder="1" applyAlignment="1" applyProtection="1">
      <alignment horizontal="center" vertical="center"/>
      <protection locked="0"/>
    </xf>
    <xf numFmtId="9" fontId="8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Border="1" applyAlignment="1" applyProtection="1">
      <alignment horizontal="center" vertical="center"/>
      <protection locked="0"/>
    </xf>
    <xf numFmtId="176" fontId="8" fillId="0" borderId="14" xfId="0" applyNumberFormat="1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Border="1" applyAlignment="1" applyProtection="1">
      <alignment horizontal="left" vertical="top" wrapText="1"/>
      <protection locked="0"/>
    </xf>
    <xf numFmtId="0" fontId="12" fillId="2" borderId="14" xfId="0" applyFont="1" applyFill="1" applyBorder="1" applyAlignment="1" applyProtection="1">
      <alignment horizontal="left" vertical="top" wrapText="1"/>
      <protection locked="0"/>
    </xf>
    <xf numFmtId="0" fontId="12" fillId="2" borderId="10" xfId="0" applyFont="1" applyFill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 applyProtection="1">
      <alignment horizontal="left" vertical="top" wrapText="1"/>
      <protection locked="0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top"/>
      <protection locked="0"/>
    </xf>
    <xf numFmtId="0" fontId="10" fillId="0" borderId="19" xfId="0" applyFont="1" applyBorder="1" applyAlignment="1" applyProtection="1">
      <alignment horizontal="left" vertical="top"/>
      <protection locked="0"/>
    </xf>
    <xf numFmtId="0" fontId="10" fillId="0" borderId="20" xfId="0" applyFont="1" applyBorder="1" applyAlignment="1" applyProtection="1">
      <alignment horizontal="left" vertical="top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E62"/>
  <sheetViews>
    <sheetView showGridLines="0" tabSelected="1" zoomScale="70" zoomScaleNormal="70" zoomScaleSheetLayoutView="85" workbookViewId="0">
      <selection activeCell="A13" sqref="A13:XFD13"/>
    </sheetView>
  </sheetViews>
  <sheetFormatPr defaultColWidth="2.625" defaultRowHeight="7.5" customHeight="1" x14ac:dyDescent="0.15"/>
  <cols>
    <col min="1" max="1" width="0.875" style="24" customWidth="1"/>
    <col min="2" max="11" width="2.625" style="24"/>
    <col min="12" max="14" width="5" style="24" customWidth="1"/>
    <col min="15" max="15" width="2.625" style="24"/>
    <col min="16" max="16" width="3.875" style="24" customWidth="1"/>
    <col min="17" max="17" width="6.75" style="24" customWidth="1"/>
    <col min="18" max="26" width="2.625" style="24"/>
    <col min="27" max="30" width="7.875" style="24" customWidth="1"/>
    <col min="31" max="38" width="2.625" style="24"/>
    <col min="39" max="40" width="2.625" style="24" customWidth="1"/>
    <col min="41" max="59" width="2.625" style="24"/>
    <col min="60" max="60" width="5.125" style="24" customWidth="1"/>
    <col min="61" max="63" width="2.625" style="24"/>
    <col min="64" max="64" width="6.75" style="24" customWidth="1"/>
    <col min="65" max="65" width="0.875" style="24" customWidth="1"/>
    <col min="66" max="71" width="2.625" style="24"/>
    <col min="72" max="72" width="2.625" style="24" customWidth="1"/>
    <col min="73" max="73" width="5.125" style="24" customWidth="1"/>
    <col min="74" max="16384" width="2.625" style="24"/>
  </cols>
  <sheetData>
    <row r="1" spans="1:73" ht="3.75" customHeight="1" thickBo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3"/>
      <c r="BO1" s="23"/>
    </row>
    <row r="2" spans="1:73" ht="12" customHeight="1" x14ac:dyDescent="0.15">
      <c r="A2" s="20"/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4"/>
      <c r="L2" s="21"/>
      <c r="M2" s="121" t="s">
        <v>1</v>
      </c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22"/>
      <c r="Z2" s="122" t="s">
        <v>2</v>
      </c>
      <c r="AA2" s="123"/>
      <c r="AB2" s="123"/>
      <c r="AC2" s="123"/>
      <c r="AD2" s="123"/>
      <c r="AE2" s="123"/>
      <c r="AF2" s="123"/>
      <c r="AG2" s="123"/>
      <c r="AH2" s="123"/>
      <c r="AI2" s="123"/>
      <c r="AJ2" s="124"/>
      <c r="AK2" s="122" t="s">
        <v>3</v>
      </c>
      <c r="AL2" s="123"/>
      <c r="AM2" s="123"/>
      <c r="AN2" s="123"/>
      <c r="AO2" s="123"/>
      <c r="AP2" s="123"/>
      <c r="AQ2" s="124"/>
      <c r="AR2" s="122" t="s">
        <v>4</v>
      </c>
      <c r="AS2" s="123"/>
      <c r="AT2" s="123"/>
      <c r="AU2" s="124"/>
      <c r="AV2" s="122" t="s">
        <v>5</v>
      </c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4"/>
      <c r="BH2" s="20"/>
      <c r="BI2" s="95" t="s">
        <v>108</v>
      </c>
      <c r="BJ2" s="96"/>
      <c r="BK2" s="96"/>
      <c r="BL2" s="96"/>
      <c r="BM2" s="20"/>
      <c r="BN2" s="23"/>
      <c r="BO2" s="23"/>
    </row>
    <row r="3" spans="1:73" ht="12" customHeight="1" x14ac:dyDescent="0.15">
      <c r="A3" s="20"/>
      <c r="B3" s="115"/>
      <c r="C3" s="116"/>
      <c r="D3" s="116"/>
      <c r="E3" s="116"/>
      <c r="F3" s="116"/>
      <c r="G3" s="116"/>
      <c r="H3" s="116"/>
      <c r="I3" s="116"/>
      <c r="J3" s="116"/>
      <c r="K3" s="117"/>
      <c r="L3" s="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22"/>
      <c r="Z3" s="125"/>
      <c r="AA3" s="126"/>
      <c r="AB3" s="126"/>
      <c r="AC3" s="126"/>
      <c r="AD3" s="126"/>
      <c r="AE3" s="126"/>
      <c r="AF3" s="126"/>
      <c r="AG3" s="126"/>
      <c r="AH3" s="126"/>
      <c r="AI3" s="126"/>
      <c r="AJ3" s="127"/>
      <c r="AK3" s="125"/>
      <c r="AL3" s="126"/>
      <c r="AM3" s="126"/>
      <c r="AN3" s="126"/>
      <c r="AO3" s="126"/>
      <c r="AP3" s="126"/>
      <c r="AQ3" s="127"/>
      <c r="AR3" s="125"/>
      <c r="AS3" s="126"/>
      <c r="AT3" s="126"/>
      <c r="AU3" s="127"/>
      <c r="AV3" s="125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7"/>
      <c r="BH3" s="20"/>
      <c r="BI3" s="96"/>
      <c r="BJ3" s="96"/>
      <c r="BK3" s="96"/>
      <c r="BL3" s="96"/>
      <c r="BM3" s="20"/>
      <c r="BN3" s="23"/>
      <c r="BO3" s="23"/>
      <c r="BU3" s="25"/>
    </row>
    <row r="4" spans="1:73" ht="12" customHeight="1" x14ac:dyDescent="0.15">
      <c r="A4" s="20"/>
      <c r="B4" s="115"/>
      <c r="C4" s="116"/>
      <c r="D4" s="116"/>
      <c r="E4" s="116"/>
      <c r="F4" s="116"/>
      <c r="G4" s="116"/>
      <c r="H4" s="116"/>
      <c r="I4" s="116"/>
      <c r="J4" s="116"/>
      <c r="K4" s="117"/>
      <c r="L4" s="21"/>
      <c r="M4" s="97" t="s">
        <v>109</v>
      </c>
      <c r="N4" s="98"/>
      <c r="O4" s="98"/>
      <c r="P4" s="98"/>
      <c r="Q4" s="98"/>
      <c r="R4" s="98"/>
      <c r="S4" s="98"/>
      <c r="T4" s="98"/>
      <c r="U4" s="98"/>
      <c r="V4" s="98"/>
      <c r="W4" s="98"/>
      <c r="X4" s="99"/>
      <c r="Z4" s="103"/>
      <c r="AA4" s="104"/>
      <c r="AB4" s="104"/>
      <c r="AC4" s="104"/>
      <c r="AD4" s="104"/>
      <c r="AE4" s="104"/>
      <c r="AF4" s="104"/>
      <c r="AG4" s="104"/>
      <c r="AH4" s="104"/>
      <c r="AI4" s="104"/>
      <c r="AJ4" s="105"/>
      <c r="AK4" s="103"/>
      <c r="AL4" s="104"/>
      <c r="AM4" s="104"/>
      <c r="AN4" s="104"/>
      <c r="AO4" s="104"/>
      <c r="AP4" s="104"/>
      <c r="AQ4" s="105"/>
      <c r="AR4" s="103"/>
      <c r="AS4" s="104"/>
      <c r="AT4" s="104"/>
      <c r="AU4" s="105"/>
      <c r="AV4" s="103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5"/>
      <c r="BH4" s="20"/>
      <c r="BI4" s="96"/>
      <c r="BJ4" s="96"/>
      <c r="BK4" s="96"/>
      <c r="BL4" s="96"/>
      <c r="BM4" s="20"/>
      <c r="BN4" s="23"/>
      <c r="BO4" s="23"/>
      <c r="BU4" s="25"/>
    </row>
    <row r="5" spans="1:73" ht="15" customHeight="1" x14ac:dyDescent="0.15">
      <c r="A5" s="20"/>
      <c r="B5" s="115"/>
      <c r="C5" s="116"/>
      <c r="D5" s="116"/>
      <c r="E5" s="116"/>
      <c r="F5" s="116"/>
      <c r="G5" s="116"/>
      <c r="H5" s="116"/>
      <c r="I5" s="116"/>
      <c r="J5" s="116"/>
      <c r="K5" s="117"/>
      <c r="L5" s="26"/>
      <c r="M5" s="97"/>
      <c r="N5" s="98"/>
      <c r="O5" s="98"/>
      <c r="P5" s="98"/>
      <c r="Q5" s="98"/>
      <c r="R5" s="98"/>
      <c r="S5" s="98"/>
      <c r="T5" s="98"/>
      <c r="U5" s="98"/>
      <c r="V5" s="98"/>
      <c r="W5" s="98"/>
      <c r="X5" s="99"/>
      <c r="Z5" s="106"/>
      <c r="AA5" s="107"/>
      <c r="AB5" s="107"/>
      <c r="AC5" s="107"/>
      <c r="AD5" s="107"/>
      <c r="AE5" s="107"/>
      <c r="AF5" s="107"/>
      <c r="AG5" s="107"/>
      <c r="AH5" s="107"/>
      <c r="AI5" s="107"/>
      <c r="AJ5" s="108"/>
      <c r="AK5" s="106"/>
      <c r="AL5" s="107"/>
      <c r="AM5" s="107"/>
      <c r="AN5" s="107"/>
      <c r="AO5" s="107"/>
      <c r="AP5" s="107"/>
      <c r="AQ5" s="108"/>
      <c r="AR5" s="106"/>
      <c r="AS5" s="107"/>
      <c r="AT5" s="107"/>
      <c r="AU5" s="108"/>
      <c r="AV5" s="106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8"/>
      <c r="BH5" s="20"/>
      <c r="BI5" s="96"/>
      <c r="BJ5" s="96"/>
      <c r="BK5" s="96"/>
      <c r="BL5" s="96"/>
      <c r="BM5" s="20"/>
      <c r="BN5" s="23"/>
      <c r="BO5" s="23"/>
      <c r="BU5" s="25"/>
    </row>
    <row r="6" spans="1:73" ht="6" customHeight="1" x14ac:dyDescent="0.15">
      <c r="A6" s="20"/>
      <c r="B6" s="115"/>
      <c r="C6" s="116"/>
      <c r="D6" s="116"/>
      <c r="E6" s="116"/>
      <c r="F6" s="116"/>
      <c r="G6" s="116"/>
      <c r="H6" s="116"/>
      <c r="I6" s="116"/>
      <c r="J6" s="116"/>
      <c r="K6" s="117"/>
      <c r="L6" s="26"/>
      <c r="M6" s="97"/>
      <c r="N6" s="98"/>
      <c r="O6" s="98"/>
      <c r="P6" s="98"/>
      <c r="Q6" s="98"/>
      <c r="R6" s="98"/>
      <c r="S6" s="98"/>
      <c r="T6" s="98"/>
      <c r="U6" s="98"/>
      <c r="V6" s="98"/>
      <c r="W6" s="98"/>
      <c r="X6" s="99"/>
      <c r="Z6" s="106"/>
      <c r="AA6" s="107"/>
      <c r="AB6" s="107"/>
      <c r="AC6" s="107"/>
      <c r="AD6" s="107"/>
      <c r="AE6" s="107"/>
      <c r="AF6" s="107"/>
      <c r="AG6" s="107"/>
      <c r="AH6" s="107"/>
      <c r="AI6" s="107"/>
      <c r="AJ6" s="108"/>
      <c r="AK6" s="106"/>
      <c r="AL6" s="107"/>
      <c r="AM6" s="107"/>
      <c r="AN6" s="107"/>
      <c r="AO6" s="107"/>
      <c r="AP6" s="107"/>
      <c r="AQ6" s="108"/>
      <c r="AR6" s="106"/>
      <c r="AS6" s="107"/>
      <c r="AT6" s="107"/>
      <c r="AU6" s="108"/>
      <c r="AV6" s="106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8"/>
      <c r="BH6" s="20"/>
      <c r="BI6" s="96"/>
      <c r="BJ6" s="96"/>
      <c r="BK6" s="96"/>
      <c r="BL6" s="96"/>
      <c r="BM6" s="20"/>
      <c r="BN6" s="23"/>
      <c r="BO6" s="23"/>
      <c r="BU6" s="25"/>
    </row>
    <row r="7" spans="1:73" ht="6" customHeight="1" thickBot="1" x14ac:dyDescent="0.2">
      <c r="A7" s="20"/>
      <c r="B7" s="118"/>
      <c r="C7" s="119"/>
      <c r="D7" s="119"/>
      <c r="E7" s="119"/>
      <c r="F7" s="119"/>
      <c r="G7" s="119"/>
      <c r="H7" s="119"/>
      <c r="I7" s="119"/>
      <c r="J7" s="119"/>
      <c r="K7" s="120"/>
      <c r="L7" s="26"/>
      <c r="M7" s="100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  <c r="Z7" s="109"/>
      <c r="AA7" s="110"/>
      <c r="AB7" s="110"/>
      <c r="AC7" s="110"/>
      <c r="AD7" s="110"/>
      <c r="AE7" s="110"/>
      <c r="AF7" s="110"/>
      <c r="AG7" s="110"/>
      <c r="AH7" s="110"/>
      <c r="AI7" s="110"/>
      <c r="AJ7" s="111"/>
      <c r="AK7" s="109"/>
      <c r="AL7" s="110"/>
      <c r="AM7" s="110"/>
      <c r="AN7" s="110"/>
      <c r="AO7" s="110"/>
      <c r="AP7" s="110"/>
      <c r="AQ7" s="111"/>
      <c r="AR7" s="109"/>
      <c r="AS7" s="110"/>
      <c r="AT7" s="110"/>
      <c r="AU7" s="111"/>
      <c r="AV7" s="109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1"/>
      <c r="BH7" s="20"/>
      <c r="BI7" s="96"/>
      <c r="BJ7" s="96"/>
      <c r="BK7" s="96"/>
      <c r="BL7" s="96"/>
      <c r="BM7" s="20"/>
      <c r="BN7" s="23"/>
      <c r="BO7" s="23"/>
      <c r="BU7" s="25"/>
    </row>
    <row r="8" spans="1:73" ht="10.5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3"/>
      <c r="BO8" s="23"/>
      <c r="BU8" s="25"/>
    </row>
    <row r="9" spans="1:73" ht="13.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3"/>
      <c r="BO9" s="23"/>
      <c r="BU9" s="25"/>
    </row>
    <row r="10" spans="1:73" ht="15" customHeight="1" x14ac:dyDescent="0.15">
      <c r="A10" s="20"/>
      <c r="B10" s="27" t="s">
        <v>110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</row>
    <row r="11" spans="1:73" s="30" customFormat="1" ht="21.75" customHeight="1" x14ac:dyDescent="0.15">
      <c r="A11" s="28"/>
      <c r="B11" s="89" t="s">
        <v>7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0" t="s">
        <v>8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2"/>
      <c r="AH11" s="90" t="s">
        <v>9</v>
      </c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2"/>
      <c r="BD11" s="91" t="s">
        <v>6</v>
      </c>
      <c r="BE11" s="91"/>
      <c r="BF11" s="91"/>
      <c r="BG11" s="91"/>
      <c r="BH11" s="91"/>
      <c r="BI11" s="91"/>
      <c r="BJ11" s="91"/>
      <c r="BK11" s="91"/>
      <c r="BL11" s="92"/>
    </row>
    <row r="12" spans="1:73" s="30" customFormat="1" ht="21.75" customHeight="1" x14ac:dyDescent="0.15">
      <c r="A12" s="28"/>
      <c r="B12" s="89" t="s">
        <v>10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 t="s">
        <v>11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2"/>
      <c r="AH12" s="90" t="s">
        <v>61</v>
      </c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4"/>
      <c r="BD12" s="91" t="s">
        <v>12</v>
      </c>
      <c r="BE12" s="91"/>
      <c r="BF12" s="92"/>
      <c r="BG12" s="90" t="s">
        <v>13</v>
      </c>
      <c r="BH12" s="91"/>
      <c r="BI12" s="92"/>
      <c r="BJ12" s="90" t="s">
        <v>14</v>
      </c>
      <c r="BK12" s="91"/>
      <c r="BL12" s="92"/>
    </row>
    <row r="13" spans="1:73" ht="108.75" customHeight="1" x14ac:dyDescent="0.15">
      <c r="A13" s="20"/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6"/>
      <c r="BE13" s="87"/>
      <c r="BF13" s="88"/>
      <c r="BG13" s="86"/>
      <c r="BH13" s="87"/>
      <c r="BI13" s="88"/>
      <c r="BJ13" s="86"/>
      <c r="BK13" s="87"/>
      <c r="BL13" s="88"/>
    </row>
    <row r="14" spans="1:73" ht="30.75" customHeight="1" x14ac:dyDescent="0.15">
      <c r="A14" s="20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Z14" s="79" t="s">
        <v>107</v>
      </c>
      <c r="BA14" s="80"/>
      <c r="BB14" s="80"/>
      <c r="BC14" s="80"/>
      <c r="BD14" s="80"/>
      <c r="BE14" s="80"/>
      <c r="BF14" s="80"/>
      <c r="BG14" s="81">
        <f>BG13*(35/6)</f>
        <v>0</v>
      </c>
      <c r="BH14" s="81"/>
      <c r="BI14" s="81"/>
      <c r="BJ14" s="81">
        <f>BJ13*(35/6)</f>
        <v>0</v>
      </c>
      <c r="BK14" s="81"/>
      <c r="BL14" s="81"/>
      <c r="BM14" s="20"/>
      <c r="BN14" s="23"/>
      <c r="BO14" s="23"/>
    </row>
    <row r="15" spans="1:73" ht="9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3"/>
      <c r="BO15" s="23"/>
      <c r="BU15" s="25"/>
    </row>
    <row r="16" spans="1:73" ht="7.5" customHeight="1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3"/>
      <c r="BO16" s="23"/>
      <c r="BU16" s="25"/>
    </row>
    <row r="17" spans="1:83" ht="7.5" customHeight="1" x14ac:dyDescent="0.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3"/>
      <c r="BO17" s="23"/>
      <c r="BU17" s="25"/>
    </row>
    <row r="18" spans="1:83" ht="15" customHeight="1" x14ac:dyDescent="0.15">
      <c r="A18" s="20"/>
      <c r="B18" s="27" t="s">
        <v>92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3"/>
      <c r="BO18" s="23"/>
    </row>
    <row r="19" spans="1:83" s="30" customFormat="1" ht="21.75" customHeight="1" x14ac:dyDescent="0.15">
      <c r="A19" s="28"/>
      <c r="B19" s="138" t="s">
        <v>45</v>
      </c>
      <c r="C19" s="139"/>
      <c r="D19" s="138" t="s">
        <v>7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39"/>
      <c r="P19" s="143" t="s">
        <v>52</v>
      </c>
      <c r="Q19" s="139"/>
      <c r="R19" s="90" t="s">
        <v>8</v>
      </c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2"/>
      <c r="AH19" s="90" t="s">
        <v>9</v>
      </c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2"/>
      <c r="BD19" s="91" t="s">
        <v>6</v>
      </c>
      <c r="BE19" s="91"/>
      <c r="BF19" s="91"/>
      <c r="BG19" s="91"/>
      <c r="BH19" s="91"/>
      <c r="BI19" s="91"/>
      <c r="BJ19" s="91"/>
      <c r="BK19" s="91"/>
      <c r="BL19" s="92"/>
      <c r="BM19" s="28"/>
      <c r="BN19" s="29"/>
      <c r="BO19" s="29"/>
    </row>
    <row r="20" spans="1:83" s="30" customFormat="1" ht="21.75" customHeight="1" x14ac:dyDescent="0.15">
      <c r="A20" s="28"/>
      <c r="B20" s="140"/>
      <c r="C20" s="141"/>
      <c r="D20" s="90" t="s">
        <v>10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2"/>
      <c r="P20" s="140"/>
      <c r="Q20" s="141"/>
      <c r="R20" s="90" t="s">
        <v>11</v>
      </c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2"/>
      <c r="AH20" s="90" t="s">
        <v>61</v>
      </c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4"/>
      <c r="BD20" s="91" t="s">
        <v>12</v>
      </c>
      <c r="BE20" s="91"/>
      <c r="BF20" s="92"/>
      <c r="BG20" s="90" t="s">
        <v>13</v>
      </c>
      <c r="BH20" s="91"/>
      <c r="BI20" s="92"/>
      <c r="BJ20" s="90" t="s">
        <v>14</v>
      </c>
      <c r="BK20" s="91"/>
      <c r="BL20" s="92"/>
      <c r="BM20" s="28"/>
      <c r="BN20" s="29"/>
      <c r="BO20" s="29"/>
    </row>
    <row r="21" spans="1:83" ht="129" customHeight="1" x14ac:dyDescent="0.15">
      <c r="A21" s="20"/>
      <c r="B21" s="128" t="s">
        <v>68</v>
      </c>
      <c r="C21" s="129"/>
      <c r="D21" s="130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2"/>
      <c r="P21" s="133"/>
      <c r="Q21" s="134"/>
      <c r="R21" s="135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7"/>
      <c r="AH21" s="144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6"/>
      <c r="BD21" s="87"/>
      <c r="BE21" s="87"/>
      <c r="BF21" s="88"/>
      <c r="BG21" s="87"/>
      <c r="BH21" s="87"/>
      <c r="BI21" s="88"/>
      <c r="BJ21" s="87"/>
      <c r="BK21" s="87"/>
      <c r="BL21" s="88"/>
      <c r="BM21" s="20"/>
      <c r="BN21" s="23"/>
      <c r="BO21" s="23"/>
    </row>
    <row r="22" spans="1:83" ht="117" customHeight="1" x14ac:dyDescent="0.15">
      <c r="A22" s="20"/>
      <c r="B22" s="153" t="s">
        <v>69</v>
      </c>
      <c r="C22" s="154"/>
      <c r="D22" s="155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7"/>
      <c r="P22" s="158"/>
      <c r="Q22" s="159"/>
      <c r="R22" s="130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7"/>
      <c r="AH22" s="135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7"/>
      <c r="BD22" s="87"/>
      <c r="BE22" s="87"/>
      <c r="BF22" s="88"/>
      <c r="BG22" s="87"/>
      <c r="BH22" s="87"/>
      <c r="BI22" s="88"/>
      <c r="BJ22" s="87"/>
      <c r="BK22" s="87"/>
      <c r="BL22" s="88"/>
      <c r="BM22" s="31"/>
      <c r="BN22" s="20"/>
      <c r="BO22" s="23"/>
      <c r="BP22" s="23"/>
    </row>
    <row r="23" spans="1:83" ht="30.75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147" t="s">
        <v>94</v>
      </c>
      <c r="BA23" s="148"/>
      <c r="BB23" s="148"/>
      <c r="BC23" s="148"/>
      <c r="BD23" s="149"/>
      <c r="BE23" s="149"/>
      <c r="BF23" s="150"/>
      <c r="BG23" s="151" t="str">
        <f>IF(BG21="","",$P$21*BG21+$P$22*BG22)</f>
        <v/>
      </c>
      <c r="BH23" s="151"/>
      <c r="BI23" s="151"/>
      <c r="BJ23" s="151" t="str">
        <f>IF(BJ21="","",$P$21*BJ21+$P$22*BJ22)</f>
        <v/>
      </c>
      <c r="BK23" s="151"/>
      <c r="BL23" s="151"/>
      <c r="BM23" s="20"/>
      <c r="BN23" s="23"/>
      <c r="BO23" s="23"/>
    </row>
    <row r="24" spans="1:83" ht="30.75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79" t="s">
        <v>107</v>
      </c>
      <c r="BA24" s="80"/>
      <c r="BB24" s="80"/>
      <c r="BC24" s="80"/>
      <c r="BD24" s="80"/>
      <c r="BE24" s="80"/>
      <c r="BF24" s="80"/>
      <c r="BG24" s="152" t="str">
        <f>IF(BG23="","",$BG$23*35/6)</f>
        <v/>
      </c>
      <c r="BH24" s="152"/>
      <c r="BI24" s="152"/>
      <c r="BJ24" s="152" t="str">
        <f>IF(BJ23="","",$BJ$23*35/6)</f>
        <v/>
      </c>
      <c r="BK24" s="152"/>
      <c r="BL24" s="152"/>
      <c r="BM24" s="20"/>
      <c r="BN24" s="23"/>
      <c r="BO24" s="23"/>
    </row>
    <row r="25" spans="1:83" ht="15" customHeight="1" x14ac:dyDescent="0.15">
      <c r="A25" s="20"/>
      <c r="B25" s="27" t="s">
        <v>93</v>
      </c>
      <c r="C25" s="4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3"/>
      <c r="BO25" s="23"/>
      <c r="BS25" s="35"/>
      <c r="BT25" s="35"/>
      <c r="BU25" s="35"/>
      <c r="BV25" s="35"/>
      <c r="BW25" s="35"/>
      <c r="BX25" s="35"/>
      <c r="BY25" s="35"/>
      <c r="BZ25" s="35"/>
      <c r="CA25" s="35"/>
    </row>
    <row r="26" spans="1:83" s="30" customFormat="1" ht="7.5" customHeight="1" x14ac:dyDescent="0.15">
      <c r="A26" s="28"/>
      <c r="B26" s="89" t="s">
        <v>70</v>
      </c>
      <c r="C26" s="89"/>
      <c r="D26" s="89" t="s">
        <v>18</v>
      </c>
      <c r="E26" s="89"/>
      <c r="F26" s="89"/>
      <c r="G26" s="89"/>
      <c r="H26" s="89"/>
      <c r="I26" s="89"/>
      <c r="J26" s="89"/>
      <c r="K26" s="89"/>
      <c r="L26" s="89"/>
      <c r="M26" s="89"/>
      <c r="N26" s="138" t="s">
        <v>71</v>
      </c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39"/>
      <c r="BD26" s="89" t="s">
        <v>6</v>
      </c>
      <c r="BE26" s="89"/>
      <c r="BF26" s="89"/>
      <c r="BG26" s="89"/>
      <c r="BH26" s="89"/>
      <c r="BI26" s="89"/>
      <c r="BJ26" s="89"/>
      <c r="BK26" s="89"/>
      <c r="BL26" s="89"/>
      <c r="BM26" s="28"/>
      <c r="BN26" s="29"/>
      <c r="BO26" s="29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83" s="30" customFormat="1" ht="7.5" customHeight="1" x14ac:dyDescent="0.15">
      <c r="A27" s="2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169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1"/>
      <c r="BD27" s="89"/>
      <c r="BE27" s="89"/>
      <c r="BF27" s="89"/>
      <c r="BG27" s="89"/>
      <c r="BH27" s="89"/>
      <c r="BI27" s="89"/>
      <c r="BJ27" s="89"/>
      <c r="BK27" s="89"/>
      <c r="BL27" s="89"/>
      <c r="BM27" s="28"/>
      <c r="BN27" s="29"/>
      <c r="BO27" s="29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83" s="30" customFormat="1" ht="7.5" customHeight="1" x14ac:dyDescent="0.15">
      <c r="A28" s="2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169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1"/>
      <c r="BD28" s="89" t="s">
        <v>12</v>
      </c>
      <c r="BE28" s="89"/>
      <c r="BF28" s="89"/>
      <c r="BG28" s="89" t="s">
        <v>13</v>
      </c>
      <c r="BH28" s="89"/>
      <c r="BI28" s="89"/>
      <c r="BJ28" s="89" t="s">
        <v>14</v>
      </c>
      <c r="BK28" s="89"/>
      <c r="BL28" s="89"/>
      <c r="BM28" s="28"/>
      <c r="BN28" s="29"/>
      <c r="BO28" s="29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83" s="30" customFormat="1" ht="7.5" customHeight="1" x14ac:dyDescent="0.15">
      <c r="A29" s="2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140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41"/>
      <c r="BD29" s="89"/>
      <c r="BE29" s="89"/>
      <c r="BF29" s="89"/>
      <c r="BG29" s="89"/>
      <c r="BH29" s="89"/>
      <c r="BI29" s="89"/>
      <c r="BJ29" s="89"/>
      <c r="BK29" s="89"/>
      <c r="BL29" s="89"/>
      <c r="BM29" s="28"/>
      <c r="BN29" s="29"/>
      <c r="BO29" s="29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83" ht="31.5" customHeight="1" x14ac:dyDescent="0.15">
      <c r="A30" s="20"/>
      <c r="B30" s="160" t="s">
        <v>72</v>
      </c>
      <c r="C30" s="161"/>
      <c r="D30" s="162" t="s">
        <v>95</v>
      </c>
      <c r="E30" s="163"/>
      <c r="F30" s="163"/>
      <c r="G30" s="163"/>
      <c r="H30" s="163"/>
      <c r="I30" s="163"/>
      <c r="J30" s="163"/>
      <c r="K30" s="163"/>
      <c r="L30" s="163"/>
      <c r="M30" s="164"/>
      <c r="N30" s="165" t="s">
        <v>100</v>
      </c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7"/>
      <c r="BD30" s="168"/>
      <c r="BE30" s="168"/>
      <c r="BF30" s="168"/>
      <c r="BG30" s="168"/>
      <c r="BH30" s="168"/>
      <c r="BI30" s="168"/>
      <c r="BJ30" s="168"/>
      <c r="BK30" s="168"/>
      <c r="BL30" s="168"/>
      <c r="BM30" s="20"/>
      <c r="BN30" s="23"/>
      <c r="BO30" s="23"/>
      <c r="BP30" s="32"/>
      <c r="BQ30" s="60"/>
      <c r="BR30" s="61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</row>
    <row r="31" spans="1:83" ht="31.5" customHeight="1" x14ac:dyDescent="0.15">
      <c r="A31" s="20"/>
      <c r="B31" s="175" t="s">
        <v>73</v>
      </c>
      <c r="C31" s="176"/>
      <c r="D31" s="162" t="s">
        <v>96</v>
      </c>
      <c r="E31" s="163"/>
      <c r="F31" s="163"/>
      <c r="G31" s="163"/>
      <c r="H31" s="163"/>
      <c r="I31" s="163"/>
      <c r="J31" s="163"/>
      <c r="K31" s="163"/>
      <c r="L31" s="163"/>
      <c r="M31" s="164"/>
      <c r="N31" s="165" t="s">
        <v>101</v>
      </c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7"/>
      <c r="BD31" s="168"/>
      <c r="BE31" s="168"/>
      <c r="BF31" s="168"/>
      <c r="BG31" s="168"/>
      <c r="BH31" s="168"/>
      <c r="BI31" s="168"/>
      <c r="BJ31" s="168"/>
      <c r="BK31" s="168"/>
      <c r="BL31" s="168"/>
      <c r="BM31" s="20"/>
      <c r="BN31" s="23"/>
      <c r="BO31" s="23"/>
      <c r="BP31" s="32"/>
      <c r="BQ31" s="173"/>
      <c r="BR31" s="174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</row>
    <row r="32" spans="1:83" ht="31.5" customHeight="1" x14ac:dyDescent="0.15">
      <c r="A32" s="20"/>
      <c r="B32" s="175" t="s">
        <v>74</v>
      </c>
      <c r="C32" s="176"/>
      <c r="D32" s="177" t="s">
        <v>97</v>
      </c>
      <c r="E32" s="178"/>
      <c r="F32" s="178"/>
      <c r="G32" s="178"/>
      <c r="H32" s="178"/>
      <c r="I32" s="178"/>
      <c r="J32" s="178"/>
      <c r="K32" s="178"/>
      <c r="L32" s="178"/>
      <c r="M32" s="179"/>
      <c r="N32" s="180" t="s">
        <v>102</v>
      </c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7"/>
      <c r="BD32" s="168"/>
      <c r="BE32" s="168"/>
      <c r="BF32" s="168"/>
      <c r="BG32" s="168"/>
      <c r="BH32" s="168"/>
      <c r="BI32" s="168"/>
      <c r="BJ32" s="168"/>
      <c r="BK32" s="168"/>
      <c r="BL32" s="168"/>
      <c r="BM32" s="20"/>
      <c r="BN32" s="23"/>
      <c r="BO32" s="23"/>
      <c r="BP32" s="32"/>
      <c r="BQ32" s="173"/>
      <c r="BR32" s="174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</row>
    <row r="33" spans="1:72" ht="31.5" customHeight="1" x14ac:dyDescent="0.15">
      <c r="A33" s="20"/>
      <c r="B33" s="175" t="s">
        <v>75</v>
      </c>
      <c r="C33" s="176"/>
      <c r="D33" s="181" t="s">
        <v>98</v>
      </c>
      <c r="E33" s="182"/>
      <c r="F33" s="182"/>
      <c r="G33" s="182"/>
      <c r="H33" s="182"/>
      <c r="I33" s="182"/>
      <c r="J33" s="182"/>
      <c r="K33" s="182"/>
      <c r="L33" s="182"/>
      <c r="M33" s="183"/>
      <c r="N33" s="180" t="s">
        <v>103</v>
      </c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7"/>
      <c r="BD33" s="168"/>
      <c r="BE33" s="168"/>
      <c r="BF33" s="168"/>
      <c r="BG33" s="168"/>
      <c r="BH33" s="168"/>
      <c r="BI33" s="168"/>
      <c r="BJ33" s="168"/>
      <c r="BK33" s="168"/>
      <c r="BL33" s="168"/>
      <c r="BM33" s="20"/>
      <c r="BN33" s="23"/>
      <c r="BO33" s="23"/>
      <c r="BP33" s="32"/>
      <c r="BQ33" s="173"/>
      <c r="BR33" s="174"/>
      <c r="BS33" s="61"/>
      <c r="BT33" s="61"/>
    </row>
    <row r="34" spans="1:72" ht="31.5" customHeight="1" x14ac:dyDescent="0.15">
      <c r="A34" s="20"/>
      <c r="B34" s="175" t="s">
        <v>76</v>
      </c>
      <c r="C34" s="176"/>
      <c r="D34" s="162" t="s">
        <v>99</v>
      </c>
      <c r="E34" s="163"/>
      <c r="F34" s="163"/>
      <c r="G34" s="163"/>
      <c r="H34" s="163"/>
      <c r="I34" s="163"/>
      <c r="J34" s="163"/>
      <c r="K34" s="163"/>
      <c r="L34" s="163"/>
      <c r="M34" s="164"/>
      <c r="N34" s="180" t="s">
        <v>104</v>
      </c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7"/>
      <c r="BD34" s="168"/>
      <c r="BE34" s="168"/>
      <c r="BF34" s="168"/>
      <c r="BG34" s="168"/>
      <c r="BH34" s="168"/>
      <c r="BI34" s="168"/>
      <c r="BJ34" s="168"/>
      <c r="BK34" s="168"/>
      <c r="BL34" s="168"/>
      <c r="BM34" s="20"/>
      <c r="BN34" s="23"/>
      <c r="BO34" s="23"/>
      <c r="BP34" s="32"/>
      <c r="BQ34" s="173"/>
      <c r="BR34" s="174"/>
      <c r="BS34" s="61"/>
      <c r="BT34" s="61"/>
    </row>
    <row r="35" spans="1:72" ht="31.5" customHeight="1" x14ac:dyDescent="0.15">
      <c r="A35" s="20"/>
      <c r="B35" s="175" t="s">
        <v>77</v>
      </c>
      <c r="C35" s="176"/>
      <c r="D35" s="205" t="s">
        <v>31</v>
      </c>
      <c r="E35" s="206"/>
      <c r="F35" s="206"/>
      <c r="G35" s="206"/>
      <c r="H35" s="206"/>
      <c r="I35" s="206"/>
      <c r="J35" s="206"/>
      <c r="K35" s="206"/>
      <c r="L35" s="206"/>
      <c r="M35" s="207"/>
      <c r="N35" s="208" t="s">
        <v>105</v>
      </c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10"/>
      <c r="BD35" s="168"/>
      <c r="BE35" s="168"/>
      <c r="BF35" s="168"/>
      <c r="BG35" s="168"/>
      <c r="BH35" s="168"/>
      <c r="BI35" s="168"/>
      <c r="BJ35" s="168"/>
      <c r="BK35" s="168"/>
      <c r="BL35" s="168"/>
      <c r="BM35" s="20"/>
      <c r="BN35" s="23"/>
      <c r="BO35" s="23"/>
      <c r="BP35" s="32"/>
      <c r="BQ35" s="173"/>
      <c r="BR35" s="61"/>
      <c r="BS35" s="61"/>
      <c r="BT35" s="61"/>
    </row>
    <row r="36" spans="1:72" ht="30.75" customHeight="1" x14ac:dyDescent="0.15">
      <c r="A36" s="20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Z36" s="80" t="s">
        <v>94</v>
      </c>
      <c r="BA36" s="80"/>
      <c r="BB36" s="80"/>
      <c r="BC36" s="80"/>
      <c r="BD36" s="80"/>
      <c r="BE36" s="80"/>
      <c r="BF36" s="80"/>
      <c r="BG36" s="151" t="str">
        <f>IF(BG30="","",SUM(BG30:BI35))</f>
        <v/>
      </c>
      <c r="BH36" s="151"/>
      <c r="BI36" s="151"/>
      <c r="BJ36" s="151" t="str">
        <f>IF(BJ30="","",SUM(BJ30:BL35))</f>
        <v/>
      </c>
      <c r="BK36" s="151"/>
      <c r="BL36" s="151"/>
      <c r="BM36" s="20"/>
      <c r="BN36" s="23"/>
      <c r="BO36" s="23"/>
    </row>
    <row r="37" spans="1:72" ht="30.75" customHeight="1" x14ac:dyDescent="0.15">
      <c r="A37" s="20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Z37" s="79" t="s">
        <v>106</v>
      </c>
      <c r="BA37" s="80"/>
      <c r="BB37" s="80"/>
      <c r="BC37" s="80"/>
      <c r="BD37" s="80"/>
      <c r="BE37" s="80"/>
      <c r="BF37" s="80"/>
      <c r="BG37" s="81" t="str">
        <f>IF(BG36="","",$BG$36*30/36)</f>
        <v/>
      </c>
      <c r="BH37" s="81"/>
      <c r="BI37" s="81"/>
      <c r="BJ37" s="81" t="str">
        <f>IF(BJ36="","",$BJ$36*30/36)</f>
        <v/>
      </c>
      <c r="BK37" s="81"/>
      <c r="BL37" s="81"/>
      <c r="BM37" s="20"/>
      <c r="BN37" s="23"/>
      <c r="BO37" s="23"/>
    </row>
    <row r="38" spans="1:72" ht="15.75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3"/>
      <c r="BO38" s="23"/>
    </row>
    <row r="39" spans="1:72" ht="8.1" customHeight="1" x14ac:dyDescent="0.15">
      <c r="A39" s="20"/>
      <c r="B39" s="211" t="s">
        <v>6</v>
      </c>
      <c r="C39" s="212"/>
      <c r="D39" s="213"/>
      <c r="E39" s="138" t="s">
        <v>44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39"/>
      <c r="T39" s="138" t="s">
        <v>78</v>
      </c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39"/>
      <c r="AF39" s="49"/>
      <c r="AG39" s="220" t="s">
        <v>22</v>
      </c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50"/>
      <c r="BE39" s="221" t="s">
        <v>64</v>
      </c>
      <c r="BF39" s="221"/>
      <c r="BG39" s="221"/>
      <c r="BH39" s="222"/>
      <c r="BI39" s="225" t="s">
        <v>65</v>
      </c>
      <c r="BJ39" s="221"/>
      <c r="BK39" s="221"/>
      <c r="BL39" s="222"/>
      <c r="BM39" s="20"/>
      <c r="BN39" s="23"/>
      <c r="BO39" s="23"/>
    </row>
    <row r="40" spans="1:72" ht="11.25" customHeight="1" x14ac:dyDescent="0.15">
      <c r="A40" s="20"/>
      <c r="B40" s="214"/>
      <c r="C40" s="215"/>
      <c r="D40" s="216"/>
      <c r="E40" s="169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1"/>
      <c r="T40" s="169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1"/>
      <c r="AF40" s="49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50"/>
      <c r="BE40" s="221"/>
      <c r="BF40" s="221"/>
      <c r="BG40" s="221"/>
      <c r="BH40" s="222"/>
      <c r="BI40" s="225"/>
      <c r="BJ40" s="221"/>
      <c r="BK40" s="221"/>
      <c r="BL40" s="222"/>
      <c r="BM40" s="20"/>
      <c r="BN40" s="23"/>
      <c r="BO40" s="23"/>
    </row>
    <row r="41" spans="1:72" ht="10.5" customHeight="1" x14ac:dyDescent="0.15">
      <c r="A41" s="20"/>
      <c r="B41" s="214"/>
      <c r="C41" s="215"/>
      <c r="D41" s="216"/>
      <c r="E41" s="169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1"/>
      <c r="T41" s="169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1"/>
      <c r="AF41" s="49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51"/>
      <c r="BE41" s="221"/>
      <c r="BF41" s="221"/>
      <c r="BG41" s="221"/>
      <c r="BH41" s="222"/>
      <c r="BI41" s="225"/>
      <c r="BJ41" s="221"/>
      <c r="BK41" s="221"/>
      <c r="BL41" s="222"/>
      <c r="BM41" s="20"/>
      <c r="BN41" s="23"/>
      <c r="BO41" s="23"/>
    </row>
    <row r="42" spans="1:72" ht="10.5" customHeight="1" x14ac:dyDescent="0.15">
      <c r="A42" s="20"/>
      <c r="B42" s="217"/>
      <c r="C42" s="218"/>
      <c r="D42" s="219"/>
      <c r="E42" s="140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41"/>
      <c r="T42" s="140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41"/>
      <c r="AF42" s="49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51"/>
      <c r="BE42" s="223"/>
      <c r="BF42" s="223"/>
      <c r="BG42" s="223"/>
      <c r="BH42" s="224"/>
      <c r="BI42" s="226"/>
      <c r="BJ42" s="223"/>
      <c r="BK42" s="223"/>
      <c r="BL42" s="224"/>
      <c r="BM42" s="20"/>
      <c r="BN42" s="23"/>
      <c r="BO42" s="23"/>
    </row>
    <row r="43" spans="1:72" ht="10.5" customHeight="1" x14ac:dyDescent="0.15">
      <c r="A43" s="20"/>
      <c r="B43" s="193">
        <v>6</v>
      </c>
      <c r="C43" s="194"/>
      <c r="D43" s="195"/>
      <c r="E43" s="199" t="s">
        <v>87</v>
      </c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1"/>
      <c r="T43" s="199" t="s">
        <v>79</v>
      </c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1"/>
      <c r="AF43" s="52"/>
      <c r="AG43" s="230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231"/>
      <c r="BB43" s="231"/>
      <c r="BC43" s="232"/>
      <c r="BD43" s="53"/>
      <c r="BE43" s="184" t="str">
        <f>IF(BG37="","",SUM(BG14,BG37,BG24))</f>
        <v/>
      </c>
      <c r="BF43" s="185"/>
      <c r="BG43" s="185"/>
      <c r="BH43" s="186"/>
      <c r="BI43" s="184" t="str">
        <f>IF(BJ37="","",SUM(BJ14,BJ24,BJ37))</f>
        <v/>
      </c>
      <c r="BJ43" s="185"/>
      <c r="BK43" s="185"/>
      <c r="BL43" s="186"/>
      <c r="BM43" s="20"/>
      <c r="BN43" s="23"/>
      <c r="BO43" s="23"/>
    </row>
    <row r="44" spans="1:72" ht="13.5" customHeight="1" x14ac:dyDescent="0.15">
      <c r="A44" s="20"/>
      <c r="B44" s="196"/>
      <c r="C44" s="197"/>
      <c r="D44" s="198"/>
      <c r="E44" s="202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4"/>
      <c r="T44" s="202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4"/>
      <c r="AF44" s="52"/>
      <c r="AG44" s="233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34"/>
      <c r="AS44" s="234"/>
      <c r="AT44" s="234"/>
      <c r="AU44" s="234"/>
      <c r="AV44" s="234"/>
      <c r="AW44" s="234"/>
      <c r="AX44" s="234"/>
      <c r="AY44" s="234"/>
      <c r="AZ44" s="234"/>
      <c r="BA44" s="234"/>
      <c r="BB44" s="234"/>
      <c r="BC44" s="235"/>
      <c r="BD44" s="53"/>
      <c r="BE44" s="187"/>
      <c r="BF44" s="188"/>
      <c r="BG44" s="188"/>
      <c r="BH44" s="189"/>
      <c r="BI44" s="187"/>
      <c r="BJ44" s="188"/>
      <c r="BK44" s="188"/>
      <c r="BL44" s="189"/>
      <c r="BM44" s="20"/>
      <c r="BN44" s="23"/>
      <c r="BO44" s="23"/>
    </row>
    <row r="45" spans="1:72" ht="13.5" customHeight="1" x14ac:dyDescent="0.15">
      <c r="A45" s="20"/>
      <c r="B45" s="193">
        <v>5</v>
      </c>
      <c r="C45" s="194"/>
      <c r="D45" s="195"/>
      <c r="E45" s="199" t="s">
        <v>88</v>
      </c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1"/>
      <c r="T45" s="199" t="s">
        <v>80</v>
      </c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1"/>
      <c r="AF45" s="52"/>
      <c r="AG45" s="233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5"/>
      <c r="BD45" s="53"/>
      <c r="BE45" s="187"/>
      <c r="BF45" s="188"/>
      <c r="BG45" s="188"/>
      <c r="BH45" s="189"/>
      <c r="BI45" s="187"/>
      <c r="BJ45" s="188"/>
      <c r="BK45" s="188"/>
      <c r="BL45" s="189"/>
      <c r="BM45" s="20"/>
      <c r="BN45" s="23"/>
      <c r="BO45" s="23"/>
    </row>
    <row r="46" spans="1:72" ht="13.5" customHeight="1" x14ac:dyDescent="0.15">
      <c r="A46" s="20"/>
      <c r="B46" s="196"/>
      <c r="C46" s="197"/>
      <c r="D46" s="198"/>
      <c r="E46" s="202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4"/>
      <c r="T46" s="202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4"/>
      <c r="AF46" s="52"/>
      <c r="AG46" s="233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5"/>
      <c r="BD46" s="53"/>
      <c r="BE46" s="190"/>
      <c r="BF46" s="191"/>
      <c r="BG46" s="191"/>
      <c r="BH46" s="192"/>
      <c r="BI46" s="190"/>
      <c r="BJ46" s="191"/>
      <c r="BK46" s="191"/>
      <c r="BL46" s="192"/>
      <c r="BM46" s="20"/>
      <c r="BN46" s="23"/>
      <c r="BO46" s="23"/>
    </row>
    <row r="47" spans="1:72" ht="13.5" customHeight="1" x14ac:dyDescent="0.15">
      <c r="A47" s="20"/>
      <c r="B47" s="193">
        <v>4</v>
      </c>
      <c r="C47" s="194"/>
      <c r="D47" s="195"/>
      <c r="E47" s="199" t="s">
        <v>81</v>
      </c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1"/>
      <c r="T47" s="199" t="s">
        <v>82</v>
      </c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1"/>
      <c r="AF47" s="52"/>
      <c r="AG47" s="233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5"/>
      <c r="BD47" s="53"/>
      <c r="BE47" s="54"/>
      <c r="BF47" s="54"/>
      <c r="BG47" s="54"/>
      <c r="BH47" s="54"/>
      <c r="BI47" s="55"/>
      <c r="BJ47" s="55"/>
      <c r="BK47" s="55"/>
      <c r="BL47" s="55"/>
      <c r="BM47" s="20"/>
      <c r="BN47" s="23"/>
      <c r="BO47" s="23"/>
    </row>
    <row r="48" spans="1:72" ht="13.5" customHeight="1" x14ac:dyDescent="0.15">
      <c r="A48" s="20"/>
      <c r="B48" s="196"/>
      <c r="C48" s="197"/>
      <c r="D48" s="198"/>
      <c r="E48" s="202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4"/>
      <c r="T48" s="202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4"/>
      <c r="AF48" s="52"/>
      <c r="AG48" s="233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5"/>
      <c r="BD48" s="53"/>
      <c r="BE48" s="229" t="s">
        <v>23</v>
      </c>
      <c r="BF48" s="229"/>
      <c r="BG48" s="229"/>
      <c r="BH48" s="229"/>
      <c r="BI48" s="229"/>
      <c r="BJ48" s="229"/>
      <c r="BK48" s="229"/>
      <c r="BL48" s="229"/>
      <c r="BM48" s="20"/>
      <c r="BN48" s="23"/>
      <c r="BO48" s="23"/>
    </row>
    <row r="49" spans="1:67" ht="13.5" customHeight="1" x14ac:dyDescent="0.15">
      <c r="A49" s="20"/>
      <c r="B49" s="193">
        <v>3</v>
      </c>
      <c r="C49" s="194"/>
      <c r="D49" s="195"/>
      <c r="E49" s="199" t="s">
        <v>83</v>
      </c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1"/>
      <c r="T49" s="199" t="s">
        <v>84</v>
      </c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1"/>
      <c r="AF49" s="52"/>
      <c r="AG49" s="233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5"/>
      <c r="BD49" s="56"/>
      <c r="BE49" s="229"/>
      <c r="BF49" s="229"/>
      <c r="BG49" s="229"/>
      <c r="BH49" s="229"/>
      <c r="BI49" s="229"/>
      <c r="BJ49" s="229"/>
      <c r="BK49" s="229"/>
      <c r="BL49" s="229"/>
      <c r="BM49" s="20"/>
      <c r="BN49" s="23"/>
      <c r="BO49" s="23"/>
    </row>
    <row r="50" spans="1:67" ht="13.5" customHeight="1" x14ac:dyDescent="0.15">
      <c r="A50" s="20"/>
      <c r="B50" s="196"/>
      <c r="C50" s="197"/>
      <c r="D50" s="198"/>
      <c r="E50" s="202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4"/>
      <c r="T50" s="202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4"/>
      <c r="AF50" s="52"/>
      <c r="AG50" s="233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34"/>
      <c r="AS50" s="234"/>
      <c r="AT50" s="234"/>
      <c r="AU50" s="234"/>
      <c r="AV50" s="234"/>
      <c r="AW50" s="234"/>
      <c r="AX50" s="234"/>
      <c r="AY50" s="234"/>
      <c r="AZ50" s="234"/>
      <c r="BA50" s="234"/>
      <c r="BB50" s="234"/>
      <c r="BC50" s="235"/>
      <c r="BD50" s="56"/>
      <c r="BE50" s="229" t="s">
        <v>25</v>
      </c>
      <c r="BF50" s="229"/>
      <c r="BG50" s="229"/>
      <c r="BH50" s="229"/>
      <c r="BI50" s="229" t="s">
        <v>26</v>
      </c>
      <c r="BJ50" s="229"/>
      <c r="BK50" s="229"/>
      <c r="BL50" s="229"/>
      <c r="BM50" s="20"/>
      <c r="BN50" s="23"/>
      <c r="BO50" s="23"/>
    </row>
    <row r="51" spans="1:67" ht="13.5" customHeight="1" x14ac:dyDescent="0.15">
      <c r="A51" s="20"/>
      <c r="B51" s="193">
        <v>2</v>
      </c>
      <c r="C51" s="194"/>
      <c r="D51" s="195"/>
      <c r="E51" s="199" t="s">
        <v>48</v>
      </c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1"/>
      <c r="T51" s="199" t="s">
        <v>85</v>
      </c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1"/>
      <c r="AF51" s="52"/>
      <c r="AG51" s="233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5"/>
      <c r="BD51" s="56"/>
      <c r="BE51" s="229"/>
      <c r="BF51" s="229"/>
      <c r="BG51" s="229"/>
      <c r="BH51" s="229"/>
      <c r="BI51" s="229"/>
      <c r="BJ51" s="229"/>
      <c r="BK51" s="229"/>
      <c r="BL51" s="229"/>
      <c r="BM51" s="20"/>
      <c r="BN51" s="23"/>
      <c r="BO51" s="23"/>
    </row>
    <row r="52" spans="1:67" ht="13.5" customHeight="1" x14ac:dyDescent="0.15">
      <c r="A52" s="20"/>
      <c r="B52" s="196"/>
      <c r="C52" s="197"/>
      <c r="D52" s="198"/>
      <c r="E52" s="202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4"/>
      <c r="T52" s="202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4"/>
      <c r="AF52" s="52"/>
      <c r="AG52" s="233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5"/>
      <c r="BD52" s="56"/>
      <c r="BE52" s="227"/>
      <c r="BF52" s="227"/>
      <c r="BG52" s="227"/>
      <c r="BH52" s="227"/>
      <c r="BI52" s="228"/>
      <c r="BJ52" s="227"/>
      <c r="BK52" s="227"/>
      <c r="BL52" s="227"/>
      <c r="BM52" s="20"/>
      <c r="BN52" s="23"/>
      <c r="BO52" s="23"/>
    </row>
    <row r="53" spans="1:67" ht="13.5" customHeight="1" x14ac:dyDescent="0.15">
      <c r="A53" s="20"/>
      <c r="B53" s="193">
        <v>1</v>
      </c>
      <c r="C53" s="194"/>
      <c r="D53" s="195"/>
      <c r="E53" s="199" t="s">
        <v>49</v>
      </c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1"/>
      <c r="T53" s="199" t="s">
        <v>86</v>
      </c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1"/>
      <c r="AF53" s="52"/>
      <c r="AG53" s="233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34"/>
      <c r="AS53" s="234"/>
      <c r="AT53" s="234"/>
      <c r="AU53" s="234"/>
      <c r="AV53" s="234"/>
      <c r="AW53" s="234"/>
      <c r="AX53" s="234"/>
      <c r="AY53" s="234"/>
      <c r="AZ53" s="234"/>
      <c r="BA53" s="234"/>
      <c r="BB53" s="234"/>
      <c r="BC53" s="235"/>
      <c r="BD53" s="56"/>
      <c r="BE53" s="227"/>
      <c r="BF53" s="227"/>
      <c r="BG53" s="227"/>
      <c r="BH53" s="227"/>
      <c r="BI53" s="227"/>
      <c r="BJ53" s="227"/>
      <c r="BK53" s="227"/>
      <c r="BL53" s="227"/>
      <c r="BM53" s="20"/>
      <c r="BN53" s="23"/>
      <c r="BO53" s="23"/>
    </row>
    <row r="54" spans="1:67" ht="13.5" customHeight="1" x14ac:dyDescent="0.15">
      <c r="A54" s="20"/>
      <c r="B54" s="196"/>
      <c r="C54" s="197"/>
      <c r="D54" s="198"/>
      <c r="E54" s="202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202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4"/>
      <c r="AF54" s="52"/>
      <c r="AG54" s="236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8"/>
      <c r="BD54" s="56"/>
      <c r="BE54" s="227"/>
      <c r="BF54" s="227"/>
      <c r="BG54" s="227"/>
      <c r="BH54" s="227"/>
      <c r="BI54" s="227"/>
      <c r="BJ54" s="227"/>
      <c r="BK54" s="227"/>
      <c r="BL54" s="227"/>
      <c r="BM54" s="20"/>
      <c r="BN54" s="23"/>
      <c r="BO54" s="23"/>
    </row>
    <row r="55" spans="1:67" ht="13.5" customHeight="1" x14ac:dyDescent="0.15">
      <c r="A55" s="20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8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56"/>
      <c r="BE55" s="59"/>
      <c r="BF55" s="59"/>
      <c r="BG55" s="59"/>
      <c r="BH55" s="59"/>
      <c r="BI55" s="59"/>
      <c r="BJ55" s="59"/>
      <c r="BK55" s="59"/>
      <c r="BL55" s="59"/>
      <c r="BM55" s="20"/>
      <c r="BN55" s="23"/>
      <c r="BO55" s="23"/>
    </row>
    <row r="56" spans="1:67" ht="10.5" customHeight="1" x14ac:dyDescent="0.15">
      <c r="A56" s="20"/>
      <c r="T56" s="23"/>
      <c r="AF56" s="20"/>
      <c r="AZ56" s="23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3"/>
      <c r="BO56" s="23"/>
    </row>
    <row r="57" spans="1:67" ht="7.5" customHeight="1" x14ac:dyDescent="0.15">
      <c r="A57" s="20"/>
      <c r="T57" s="23"/>
      <c r="AZ57" s="23"/>
      <c r="BM57" s="23"/>
      <c r="BN57" s="23"/>
      <c r="BO57" s="23"/>
    </row>
    <row r="58" spans="1:67" ht="7.5" customHeight="1" x14ac:dyDescent="0.15">
      <c r="A58" s="20"/>
      <c r="AZ58" s="23"/>
      <c r="BM58" s="23"/>
      <c r="BN58" s="23"/>
      <c r="BO58" s="23"/>
    </row>
    <row r="59" spans="1:67" ht="7.5" customHeight="1" x14ac:dyDescent="0.15">
      <c r="A59" s="20"/>
      <c r="AZ59" s="23"/>
      <c r="BM59" s="23"/>
      <c r="BN59" s="23"/>
    </row>
    <row r="60" spans="1:67" ht="7.5" customHeight="1" x14ac:dyDescent="0.15">
      <c r="A60" s="20"/>
      <c r="AZ60" s="23"/>
      <c r="BM60" s="23"/>
      <c r="BN60" s="23"/>
    </row>
    <row r="61" spans="1:67" ht="7.5" customHeight="1" x14ac:dyDescent="0.15">
      <c r="A61" s="20"/>
      <c r="BM61" s="23"/>
      <c r="BN61" s="23"/>
    </row>
    <row r="62" spans="1:67" ht="7.5" customHeight="1" x14ac:dyDescent="0.15">
      <c r="A62" s="20"/>
    </row>
  </sheetData>
  <sheetProtection sheet="1" objects="1" scenarios="1" formatCells="0" formatColumns="0" formatRows="0"/>
  <mergeCells count="148">
    <mergeCell ref="B43:D44"/>
    <mergeCell ref="E43:S44"/>
    <mergeCell ref="T43:AE44"/>
    <mergeCell ref="AG43:BC54"/>
    <mergeCell ref="T45:AE46"/>
    <mergeCell ref="B47:D48"/>
    <mergeCell ref="T51:AE52"/>
    <mergeCell ref="BE52:BH54"/>
    <mergeCell ref="BI52:BL54"/>
    <mergeCell ref="B53:D54"/>
    <mergeCell ref="E53:S54"/>
    <mergeCell ref="T53:AE54"/>
    <mergeCell ref="E47:S48"/>
    <mergeCell ref="T47:AE48"/>
    <mergeCell ref="BE48:BL49"/>
    <mergeCell ref="B49:D50"/>
    <mergeCell ref="E49:S50"/>
    <mergeCell ref="T49:AE50"/>
    <mergeCell ref="BE50:BH51"/>
    <mergeCell ref="BI50:BL51"/>
    <mergeCell ref="B51:D52"/>
    <mergeCell ref="E51:S52"/>
    <mergeCell ref="BE43:BH46"/>
    <mergeCell ref="BI43:BL46"/>
    <mergeCell ref="B45:D46"/>
    <mergeCell ref="E45:S46"/>
    <mergeCell ref="BG34:BI34"/>
    <mergeCell ref="BJ34:BL34"/>
    <mergeCell ref="B35:C35"/>
    <mergeCell ref="D35:M35"/>
    <mergeCell ref="N35:BC35"/>
    <mergeCell ref="BD35:BF35"/>
    <mergeCell ref="BG35:BI35"/>
    <mergeCell ref="BJ35:BL35"/>
    <mergeCell ref="B39:D42"/>
    <mergeCell ref="E39:S42"/>
    <mergeCell ref="T39:AE42"/>
    <mergeCell ref="AG39:BC42"/>
    <mergeCell ref="BE39:BH42"/>
    <mergeCell ref="BI39:BL42"/>
    <mergeCell ref="AZ36:BF36"/>
    <mergeCell ref="BG36:BI36"/>
    <mergeCell ref="BJ36:BL36"/>
    <mergeCell ref="AZ37:BF37"/>
    <mergeCell ref="BG37:BI37"/>
    <mergeCell ref="BJ37:BL37"/>
    <mergeCell ref="BQ31:BQ35"/>
    <mergeCell ref="BR31:BR34"/>
    <mergeCell ref="B32:C32"/>
    <mergeCell ref="D32:M32"/>
    <mergeCell ref="N32:BC32"/>
    <mergeCell ref="BD32:BF32"/>
    <mergeCell ref="BG32:BI32"/>
    <mergeCell ref="BJ32:BL32"/>
    <mergeCell ref="B33:C33"/>
    <mergeCell ref="D33:M33"/>
    <mergeCell ref="B31:C31"/>
    <mergeCell ref="D31:M31"/>
    <mergeCell ref="N31:BC31"/>
    <mergeCell ref="BD31:BF31"/>
    <mergeCell ref="BG31:BI31"/>
    <mergeCell ref="BJ31:BL31"/>
    <mergeCell ref="N33:BC33"/>
    <mergeCell ref="BD33:BF33"/>
    <mergeCell ref="BG33:BI33"/>
    <mergeCell ref="BJ33:BL33"/>
    <mergeCell ref="B34:C34"/>
    <mergeCell ref="D34:M34"/>
    <mergeCell ref="N34:BC34"/>
    <mergeCell ref="BD34:BF34"/>
    <mergeCell ref="B30:C30"/>
    <mergeCell ref="D30:M30"/>
    <mergeCell ref="N30:BC30"/>
    <mergeCell ref="BD30:BF30"/>
    <mergeCell ref="BG30:BI30"/>
    <mergeCell ref="BJ30:BL30"/>
    <mergeCell ref="B26:C29"/>
    <mergeCell ref="D26:M29"/>
    <mergeCell ref="N26:BC29"/>
    <mergeCell ref="BD26:BL27"/>
    <mergeCell ref="BD28:BF29"/>
    <mergeCell ref="BG28:BI29"/>
    <mergeCell ref="BJ28:BL29"/>
    <mergeCell ref="BG22:BI22"/>
    <mergeCell ref="BJ22:BL22"/>
    <mergeCell ref="AZ23:BF23"/>
    <mergeCell ref="BG23:BI23"/>
    <mergeCell ref="BJ23:BL23"/>
    <mergeCell ref="AZ24:BF24"/>
    <mergeCell ref="BG24:BI24"/>
    <mergeCell ref="BJ24:BL24"/>
    <mergeCell ref="B22:C22"/>
    <mergeCell ref="D22:O22"/>
    <mergeCell ref="P22:Q22"/>
    <mergeCell ref="R22:AG22"/>
    <mergeCell ref="BD22:BF22"/>
    <mergeCell ref="AH22:BC22"/>
    <mergeCell ref="BG20:BI20"/>
    <mergeCell ref="BJ20:BL20"/>
    <mergeCell ref="B21:C21"/>
    <mergeCell ref="D21:O21"/>
    <mergeCell ref="P21:Q21"/>
    <mergeCell ref="R21:AG21"/>
    <mergeCell ref="BD21:BF21"/>
    <mergeCell ref="BG21:BI21"/>
    <mergeCell ref="BJ21:BL21"/>
    <mergeCell ref="B19:C20"/>
    <mergeCell ref="D19:O19"/>
    <mergeCell ref="P19:Q20"/>
    <mergeCell ref="R19:AG19"/>
    <mergeCell ref="AH19:BC19"/>
    <mergeCell ref="BD19:BL19"/>
    <mergeCell ref="D20:O20"/>
    <mergeCell ref="R20:AG20"/>
    <mergeCell ref="AH20:BC20"/>
    <mergeCell ref="BD20:BF20"/>
    <mergeCell ref="AH21:BC21"/>
    <mergeCell ref="BI2:BL7"/>
    <mergeCell ref="M4:X7"/>
    <mergeCell ref="Z4:AJ7"/>
    <mergeCell ref="AK4:AQ7"/>
    <mergeCell ref="AR4:AU7"/>
    <mergeCell ref="AV4:BG7"/>
    <mergeCell ref="B2:K7"/>
    <mergeCell ref="M2:X3"/>
    <mergeCell ref="Z2:AJ3"/>
    <mergeCell ref="AK2:AQ3"/>
    <mergeCell ref="AR2:AU3"/>
    <mergeCell ref="AV2:BG3"/>
    <mergeCell ref="B11:Q11"/>
    <mergeCell ref="R11:AG11"/>
    <mergeCell ref="AH11:BC11"/>
    <mergeCell ref="BD11:BL11"/>
    <mergeCell ref="B12:Q12"/>
    <mergeCell ref="R12:AG12"/>
    <mergeCell ref="AH12:BC12"/>
    <mergeCell ref="BD12:BF12"/>
    <mergeCell ref="BG12:BI12"/>
    <mergeCell ref="BJ12:BL12"/>
    <mergeCell ref="AZ14:BF14"/>
    <mergeCell ref="BG14:BI14"/>
    <mergeCell ref="BJ14:BL14"/>
    <mergeCell ref="B13:Q13"/>
    <mergeCell ref="R13:AG13"/>
    <mergeCell ref="AH13:BC13"/>
    <mergeCell ref="BD13:BF13"/>
    <mergeCell ref="BG13:BI13"/>
    <mergeCell ref="BJ13:BL13"/>
  </mergeCells>
  <phoneticPr fontId="2"/>
  <dataValidations count="2">
    <dataValidation type="list" allowBlank="1" showInputMessage="1" showErrorMessage="1" sqref="BM22" xr:uid="{00000000-0002-0000-0000-000000000000}">
      <formula1>$BW$4:$BW$15</formula1>
    </dataValidation>
    <dataValidation type="list" allowBlank="1" showInputMessage="1" showErrorMessage="1" sqref="BD30:BL35 BD21:BL22 BD13:BL13" xr:uid="{00000000-0002-0000-0000-000001000000}">
      <formula1>"6,5,4,3,2,1"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8" scale="75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D3E6-B133-46D3-A56D-0B93BCDD0E6B}">
  <dimension ref="A1:N19"/>
  <sheetViews>
    <sheetView workbookViewId="0">
      <selection activeCell="C10" sqref="C10"/>
    </sheetView>
  </sheetViews>
  <sheetFormatPr defaultRowHeight="13.5" x14ac:dyDescent="0.15"/>
  <cols>
    <col min="1" max="1" width="3.125" customWidth="1"/>
    <col min="2" max="2" width="4.75" customWidth="1"/>
    <col min="3" max="3" width="24" customWidth="1"/>
    <col min="4" max="4" width="8.5" bestFit="1" customWidth="1"/>
    <col min="5" max="5" width="119.625" customWidth="1"/>
    <col min="6" max="6" width="54.375" customWidth="1"/>
  </cols>
  <sheetData>
    <row r="1" spans="1:14" ht="17.25" customHeight="1" x14ac:dyDescent="0.15">
      <c r="A1" s="37"/>
      <c r="B1" s="38"/>
      <c r="C1" s="39"/>
      <c r="D1" s="40"/>
      <c r="E1" s="41"/>
      <c r="F1" s="37"/>
    </row>
    <row r="2" spans="1:14" ht="17.25" x14ac:dyDescent="0.15">
      <c r="A2" s="37"/>
      <c r="B2" s="42" t="s">
        <v>17</v>
      </c>
      <c r="C2" s="2"/>
      <c r="D2" s="2"/>
      <c r="E2" s="2"/>
      <c r="F2" s="37"/>
    </row>
    <row r="3" spans="1:14" ht="18.75" customHeight="1" x14ac:dyDescent="0.15">
      <c r="B3" s="62" t="s">
        <v>36</v>
      </c>
      <c r="C3" s="43" t="s">
        <v>18</v>
      </c>
      <c r="D3" s="44" t="s">
        <v>12</v>
      </c>
      <c r="E3" s="62" t="s">
        <v>89</v>
      </c>
      <c r="F3" s="62" t="s">
        <v>90</v>
      </c>
    </row>
    <row r="4" spans="1:14" ht="50.25" customHeight="1" x14ac:dyDescent="0.15">
      <c r="B4" s="63" t="s">
        <v>15</v>
      </c>
      <c r="C4" s="76" t="s">
        <v>95</v>
      </c>
      <c r="D4" s="64"/>
      <c r="E4" s="65"/>
      <c r="F4" s="65"/>
    </row>
    <row r="5" spans="1:14" ht="50.25" customHeight="1" x14ac:dyDescent="0.15">
      <c r="B5" s="63" t="s">
        <v>16</v>
      </c>
      <c r="C5" s="76" t="s">
        <v>96</v>
      </c>
      <c r="D5" s="64"/>
      <c r="E5" s="65"/>
      <c r="F5" s="65"/>
    </row>
    <row r="6" spans="1:14" ht="50.25" customHeight="1" x14ac:dyDescent="0.15">
      <c r="B6" s="63" t="s">
        <v>37</v>
      </c>
      <c r="C6" s="77" t="s">
        <v>97</v>
      </c>
      <c r="D6" s="66"/>
      <c r="E6" s="65"/>
      <c r="F6" s="65"/>
    </row>
    <row r="7" spans="1:14" ht="50.25" customHeight="1" x14ac:dyDescent="0.15">
      <c r="B7" s="63" t="s">
        <v>38</v>
      </c>
      <c r="C7" s="78" t="s">
        <v>98</v>
      </c>
      <c r="D7" s="67"/>
      <c r="E7" s="65"/>
      <c r="F7" s="65"/>
    </row>
    <row r="8" spans="1:14" ht="50.25" customHeight="1" x14ac:dyDescent="0.15">
      <c r="B8" s="63" t="s">
        <v>39</v>
      </c>
      <c r="C8" s="76" t="s">
        <v>99</v>
      </c>
      <c r="D8" s="64"/>
      <c r="E8" s="65"/>
      <c r="F8" s="65"/>
    </row>
    <row r="9" spans="1:14" ht="50.25" customHeight="1" x14ac:dyDescent="0.15">
      <c r="B9" s="63" t="s">
        <v>91</v>
      </c>
      <c r="C9" s="78" t="s">
        <v>31</v>
      </c>
      <c r="D9" s="64"/>
      <c r="E9" s="65"/>
      <c r="F9" s="65"/>
    </row>
    <row r="14" spans="1:14" x14ac:dyDescent="0.15">
      <c r="F14" s="68"/>
      <c r="G14" s="68"/>
      <c r="H14" s="68"/>
      <c r="I14" s="68"/>
      <c r="J14" s="68"/>
      <c r="K14" s="68"/>
      <c r="L14" s="68"/>
      <c r="M14" s="68"/>
      <c r="N14" s="69"/>
    </row>
    <row r="15" spans="1:14" x14ac:dyDescent="0.15">
      <c r="F15" s="68"/>
      <c r="G15" s="68"/>
      <c r="H15" s="68"/>
      <c r="I15" s="68"/>
      <c r="J15" s="68"/>
      <c r="K15" s="68"/>
      <c r="L15" s="68"/>
      <c r="M15" s="68"/>
      <c r="N15" s="69"/>
    </row>
    <row r="16" spans="1:14" x14ac:dyDescent="0.15">
      <c r="F16" s="70"/>
      <c r="G16" s="70"/>
      <c r="H16" s="70"/>
      <c r="I16" s="70"/>
      <c r="J16" s="70"/>
      <c r="K16" s="70"/>
      <c r="L16" s="70"/>
      <c r="M16" s="70"/>
      <c r="N16" s="71"/>
    </row>
    <row r="17" spans="6:14" x14ac:dyDescent="0.15">
      <c r="F17" s="72"/>
      <c r="G17" s="72"/>
      <c r="H17" s="72"/>
      <c r="I17" s="72"/>
      <c r="J17" s="72"/>
      <c r="K17" s="72"/>
      <c r="L17" s="72"/>
      <c r="M17" s="72"/>
      <c r="N17" s="73"/>
    </row>
    <row r="18" spans="6:14" x14ac:dyDescent="0.15">
      <c r="F18" s="68"/>
      <c r="G18" s="68"/>
      <c r="H18" s="68"/>
      <c r="I18" s="68"/>
      <c r="J18" s="68"/>
      <c r="K18" s="68"/>
      <c r="L18" s="68"/>
      <c r="M18" s="68"/>
      <c r="N18" s="69"/>
    </row>
    <row r="19" spans="6:14" x14ac:dyDescent="0.15">
      <c r="F19" s="74"/>
      <c r="G19" s="74"/>
      <c r="H19" s="74"/>
      <c r="I19" s="74"/>
      <c r="J19" s="74"/>
      <c r="K19" s="74"/>
      <c r="L19" s="74"/>
      <c r="M19" s="74"/>
      <c r="N19" s="75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CE55"/>
  <sheetViews>
    <sheetView showGridLines="0" view="pageBreakPreview" zoomScale="70" zoomScaleNormal="70" zoomScaleSheetLayoutView="70" workbookViewId="0">
      <selection activeCell="Z4" sqref="Z4:AJ7"/>
    </sheetView>
  </sheetViews>
  <sheetFormatPr defaultColWidth="2.625" defaultRowHeight="7.5" customHeight="1" x14ac:dyDescent="0.15"/>
  <cols>
    <col min="1" max="1" width="0.875" style="3" customWidth="1"/>
    <col min="2" max="11" width="2.625" style="3"/>
    <col min="12" max="14" width="5" style="3" customWidth="1"/>
    <col min="15" max="15" width="2.625" style="3"/>
    <col min="16" max="16" width="3.875" style="3" customWidth="1"/>
    <col min="17" max="17" width="6.75" style="3" customWidth="1"/>
    <col min="18" max="26" width="2.625" style="3"/>
    <col min="27" max="30" width="7.875" style="3" customWidth="1"/>
    <col min="31" max="38" width="2.625" style="3"/>
    <col min="39" max="40" width="2.625" style="3" customWidth="1"/>
    <col min="41" max="63" width="2.625" style="3"/>
    <col min="64" max="64" width="3" style="3" customWidth="1"/>
    <col min="65" max="65" width="0.875" style="3" customWidth="1"/>
    <col min="66" max="71" width="2.625" style="3"/>
    <col min="72" max="72" width="2.625" style="3" customWidth="1"/>
    <col min="73" max="73" width="5.125" style="3" customWidth="1"/>
    <col min="74" max="16384" width="2.625" style="3"/>
  </cols>
  <sheetData>
    <row r="1" spans="1:73" s="24" customFormat="1" ht="3.75" customHeight="1" thickBo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3"/>
      <c r="BO1" s="23"/>
    </row>
    <row r="2" spans="1:73" s="24" customFormat="1" ht="12" customHeight="1" x14ac:dyDescent="0.15">
      <c r="A2" s="20"/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4"/>
      <c r="L2" s="21"/>
      <c r="M2" s="121" t="s">
        <v>1</v>
      </c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22"/>
      <c r="Z2" s="122" t="s">
        <v>2</v>
      </c>
      <c r="AA2" s="123"/>
      <c r="AB2" s="123"/>
      <c r="AC2" s="123"/>
      <c r="AD2" s="123"/>
      <c r="AE2" s="123"/>
      <c r="AF2" s="123"/>
      <c r="AG2" s="123"/>
      <c r="AH2" s="123"/>
      <c r="AI2" s="123"/>
      <c r="AJ2" s="124"/>
      <c r="AK2" s="122" t="s">
        <v>3</v>
      </c>
      <c r="AL2" s="123"/>
      <c r="AM2" s="123"/>
      <c r="AN2" s="123"/>
      <c r="AO2" s="123"/>
      <c r="AP2" s="123"/>
      <c r="AQ2" s="124"/>
      <c r="AR2" s="122" t="s">
        <v>4</v>
      </c>
      <c r="AS2" s="123"/>
      <c r="AT2" s="123"/>
      <c r="AU2" s="124"/>
      <c r="AV2" s="122" t="s">
        <v>5</v>
      </c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4"/>
      <c r="BH2" s="20"/>
      <c r="BI2" s="95" t="s">
        <v>58</v>
      </c>
      <c r="BJ2" s="96"/>
      <c r="BK2" s="96"/>
      <c r="BL2" s="96"/>
      <c r="BM2" s="20"/>
      <c r="BN2" s="23"/>
      <c r="BO2" s="23"/>
    </row>
    <row r="3" spans="1:73" s="24" customFormat="1" ht="12" customHeight="1" x14ac:dyDescent="0.15">
      <c r="A3" s="20"/>
      <c r="B3" s="115"/>
      <c r="C3" s="116"/>
      <c r="D3" s="116"/>
      <c r="E3" s="116"/>
      <c r="F3" s="116"/>
      <c r="G3" s="116"/>
      <c r="H3" s="116"/>
      <c r="I3" s="116"/>
      <c r="J3" s="116"/>
      <c r="K3" s="117"/>
      <c r="L3" s="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22"/>
      <c r="Z3" s="125"/>
      <c r="AA3" s="126"/>
      <c r="AB3" s="126"/>
      <c r="AC3" s="126"/>
      <c r="AD3" s="126"/>
      <c r="AE3" s="126"/>
      <c r="AF3" s="126"/>
      <c r="AG3" s="126"/>
      <c r="AH3" s="126"/>
      <c r="AI3" s="126"/>
      <c r="AJ3" s="127"/>
      <c r="AK3" s="125"/>
      <c r="AL3" s="126"/>
      <c r="AM3" s="126"/>
      <c r="AN3" s="126"/>
      <c r="AO3" s="126"/>
      <c r="AP3" s="126"/>
      <c r="AQ3" s="127"/>
      <c r="AR3" s="125"/>
      <c r="AS3" s="126"/>
      <c r="AT3" s="126"/>
      <c r="AU3" s="127"/>
      <c r="AV3" s="125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7"/>
      <c r="BH3" s="20"/>
      <c r="BI3" s="96"/>
      <c r="BJ3" s="96"/>
      <c r="BK3" s="96"/>
      <c r="BL3" s="96"/>
      <c r="BM3" s="20"/>
      <c r="BN3" s="23"/>
      <c r="BO3" s="23"/>
      <c r="BU3" s="25"/>
    </row>
    <row r="4" spans="1:73" s="24" customFormat="1" ht="12" customHeight="1" x14ac:dyDescent="0.15">
      <c r="A4" s="20"/>
      <c r="B4" s="115"/>
      <c r="C4" s="116"/>
      <c r="D4" s="116"/>
      <c r="E4" s="116"/>
      <c r="F4" s="116"/>
      <c r="G4" s="116"/>
      <c r="H4" s="116"/>
      <c r="I4" s="116"/>
      <c r="J4" s="116"/>
      <c r="K4" s="117"/>
      <c r="L4" s="21"/>
      <c r="M4" s="97" t="s">
        <v>51</v>
      </c>
      <c r="N4" s="98"/>
      <c r="O4" s="98"/>
      <c r="P4" s="98"/>
      <c r="Q4" s="98"/>
      <c r="R4" s="98"/>
      <c r="S4" s="98"/>
      <c r="T4" s="98"/>
      <c r="U4" s="98"/>
      <c r="V4" s="98"/>
      <c r="W4" s="98"/>
      <c r="X4" s="99"/>
      <c r="Z4" s="103"/>
      <c r="AA4" s="104"/>
      <c r="AB4" s="104"/>
      <c r="AC4" s="104"/>
      <c r="AD4" s="104"/>
      <c r="AE4" s="104"/>
      <c r="AF4" s="104"/>
      <c r="AG4" s="104"/>
      <c r="AH4" s="104"/>
      <c r="AI4" s="104"/>
      <c r="AJ4" s="105"/>
      <c r="AK4" s="103"/>
      <c r="AL4" s="104"/>
      <c r="AM4" s="104"/>
      <c r="AN4" s="104"/>
      <c r="AO4" s="104"/>
      <c r="AP4" s="104"/>
      <c r="AQ4" s="105"/>
      <c r="AR4" s="103"/>
      <c r="AS4" s="104"/>
      <c r="AT4" s="104"/>
      <c r="AU4" s="105"/>
      <c r="AV4" s="103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5"/>
      <c r="BH4" s="20"/>
      <c r="BI4" s="96"/>
      <c r="BJ4" s="96"/>
      <c r="BK4" s="96"/>
      <c r="BL4" s="96"/>
      <c r="BM4" s="20"/>
      <c r="BN4" s="23"/>
      <c r="BO4" s="23"/>
      <c r="BU4" s="25"/>
    </row>
    <row r="5" spans="1:73" s="24" customFormat="1" ht="15" customHeight="1" x14ac:dyDescent="0.15">
      <c r="A5" s="20"/>
      <c r="B5" s="115"/>
      <c r="C5" s="116"/>
      <c r="D5" s="116"/>
      <c r="E5" s="116"/>
      <c r="F5" s="116"/>
      <c r="G5" s="116"/>
      <c r="H5" s="116"/>
      <c r="I5" s="116"/>
      <c r="J5" s="116"/>
      <c r="K5" s="117"/>
      <c r="L5" s="26"/>
      <c r="M5" s="97"/>
      <c r="N5" s="98"/>
      <c r="O5" s="98"/>
      <c r="P5" s="98"/>
      <c r="Q5" s="98"/>
      <c r="R5" s="98"/>
      <c r="S5" s="98"/>
      <c r="T5" s="98"/>
      <c r="U5" s="98"/>
      <c r="V5" s="98"/>
      <c r="W5" s="98"/>
      <c r="X5" s="99"/>
      <c r="Z5" s="106"/>
      <c r="AA5" s="107"/>
      <c r="AB5" s="107"/>
      <c r="AC5" s="107"/>
      <c r="AD5" s="107"/>
      <c r="AE5" s="107"/>
      <c r="AF5" s="107"/>
      <c r="AG5" s="107"/>
      <c r="AH5" s="107"/>
      <c r="AI5" s="107"/>
      <c r="AJ5" s="108"/>
      <c r="AK5" s="106"/>
      <c r="AL5" s="107"/>
      <c r="AM5" s="107"/>
      <c r="AN5" s="107"/>
      <c r="AO5" s="107"/>
      <c r="AP5" s="107"/>
      <c r="AQ5" s="108"/>
      <c r="AR5" s="106"/>
      <c r="AS5" s="107"/>
      <c r="AT5" s="107"/>
      <c r="AU5" s="108"/>
      <c r="AV5" s="106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8"/>
      <c r="BH5" s="20"/>
      <c r="BI5" s="96"/>
      <c r="BJ5" s="96"/>
      <c r="BK5" s="96"/>
      <c r="BL5" s="96"/>
      <c r="BM5" s="20"/>
      <c r="BN5" s="23"/>
      <c r="BO5" s="23"/>
      <c r="BU5" s="25"/>
    </row>
    <row r="6" spans="1:73" s="24" customFormat="1" ht="6" customHeight="1" x14ac:dyDescent="0.15">
      <c r="A6" s="20"/>
      <c r="B6" s="115"/>
      <c r="C6" s="116"/>
      <c r="D6" s="116"/>
      <c r="E6" s="116"/>
      <c r="F6" s="116"/>
      <c r="G6" s="116"/>
      <c r="H6" s="116"/>
      <c r="I6" s="116"/>
      <c r="J6" s="116"/>
      <c r="K6" s="117"/>
      <c r="L6" s="26"/>
      <c r="M6" s="97"/>
      <c r="N6" s="98"/>
      <c r="O6" s="98"/>
      <c r="P6" s="98"/>
      <c r="Q6" s="98"/>
      <c r="R6" s="98"/>
      <c r="S6" s="98"/>
      <c r="T6" s="98"/>
      <c r="U6" s="98"/>
      <c r="V6" s="98"/>
      <c r="W6" s="98"/>
      <c r="X6" s="99"/>
      <c r="Z6" s="106"/>
      <c r="AA6" s="107"/>
      <c r="AB6" s="107"/>
      <c r="AC6" s="107"/>
      <c r="AD6" s="107"/>
      <c r="AE6" s="107"/>
      <c r="AF6" s="107"/>
      <c r="AG6" s="107"/>
      <c r="AH6" s="107"/>
      <c r="AI6" s="107"/>
      <c r="AJ6" s="108"/>
      <c r="AK6" s="106"/>
      <c r="AL6" s="107"/>
      <c r="AM6" s="107"/>
      <c r="AN6" s="107"/>
      <c r="AO6" s="107"/>
      <c r="AP6" s="107"/>
      <c r="AQ6" s="108"/>
      <c r="AR6" s="106"/>
      <c r="AS6" s="107"/>
      <c r="AT6" s="107"/>
      <c r="AU6" s="108"/>
      <c r="AV6" s="106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8"/>
      <c r="BH6" s="20"/>
      <c r="BI6" s="96"/>
      <c r="BJ6" s="96"/>
      <c r="BK6" s="96"/>
      <c r="BL6" s="96"/>
      <c r="BM6" s="20"/>
      <c r="BN6" s="23"/>
      <c r="BO6" s="23"/>
      <c r="BU6" s="25"/>
    </row>
    <row r="7" spans="1:73" s="24" customFormat="1" ht="6" customHeight="1" thickBot="1" x14ac:dyDescent="0.2">
      <c r="A7" s="20"/>
      <c r="B7" s="118"/>
      <c r="C7" s="119"/>
      <c r="D7" s="119"/>
      <c r="E7" s="119"/>
      <c r="F7" s="119"/>
      <c r="G7" s="119"/>
      <c r="H7" s="119"/>
      <c r="I7" s="119"/>
      <c r="J7" s="119"/>
      <c r="K7" s="120"/>
      <c r="L7" s="26"/>
      <c r="M7" s="100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  <c r="Z7" s="109"/>
      <c r="AA7" s="110"/>
      <c r="AB7" s="110"/>
      <c r="AC7" s="110"/>
      <c r="AD7" s="110"/>
      <c r="AE7" s="110"/>
      <c r="AF7" s="110"/>
      <c r="AG7" s="110"/>
      <c r="AH7" s="110"/>
      <c r="AI7" s="110"/>
      <c r="AJ7" s="111"/>
      <c r="AK7" s="109"/>
      <c r="AL7" s="110"/>
      <c r="AM7" s="110"/>
      <c r="AN7" s="110"/>
      <c r="AO7" s="110"/>
      <c r="AP7" s="110"/>
      <c r="AQ7" s="111"/>
      <c r="AR7" s="109"/>
      <c r="AS7" s="110"/>
      <c r="AT7" s="110"/>
      <c r="AU7" s="111"/>
      <c r="AV7" s="109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1"/>
      <c r="BH7" s="20"/>
      <c r="BI7" s="96"/>
      <c r="BJ7" s="96"/>
      <c r="BK7" s="96"/>
      <c r="BL7" s="96"/>
      <c r="BM7" s="20"/>
      <c r="BN7" s="23"/>
      <c r="BO7" s="23"/>
      <c r="BU7" s="25"/>
    </row>
    <row r="8" spans="1:73" s="24" customFormat="1" ht="7.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3"/>
      <c r="BO8" s="23"/>
      <c r="BU8" s="25"/>
    </row>
    <row r="9" spans="1:73" s="24" customFormat="1" ht="7.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3"/>
      <c r="BO9" s="23"/>
      <c r="BU9" s="25"/>
    </row>
    <row r="10" spans="1:73" s="24" customFormat="1" ht="23.25" customHeight="1" x14ac:dyDescent="0.15">
      <c r="A10" s="20"/>
      <c r="B10" s="27" t="s">
        <v>35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3"/>
      <c r="BO10" s="23"/>
    </row>
    <row r="11" spans="1:73" s="30" customFormat="1" ht="21.75" customHeight="1" x14ac:dyDescent="0.15">
      <c r="A11" s="28"/>
      <c r="B11" s="138" t="s">
        <v>36</v>
      </c>
      <c r="C11" s="139"/>
      <c r="D11" s="138" t="s">
        <v>7</v>
      </c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39"/>
      <c r="P11" s="143" t="s">
        <v>52</v>
      </c>
      <c r="Q11" s="139"/>
      <c r="R11" s="90" t="s">
        <v>8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2"/>
      <c r="AH11" s="90" t="s">
        <v>9</v>
      </c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2"/>
      <c r="BD11" s="91" t="s">
        <v>6</v>
      </c>
      <c r="BE11" s="91"/>
      <c r="BF11" s="91"/>
      <c r="BG11" s="91"/>
      <c r="BH11" s="91"/>
      <c r="BI11" s="91"/>
      <c r="BJ11" s="91"/>
      <c r="BK11" s="91"/>
      <c r="BL11" s="92"/>
      <c r="BM11" s="28"/>
      <c r="BN11" s="29"/>
      <c r="BO11" s="29"/>
    </row>
    <row r="12" spans="1:73" s="30" customFormat="1" ht="21.75" customHeight="1" x14ac:dyDescent="0.15">
      <c r="A12" s="28"/>
      <c r="B12" s="140"/>
      <c r="C12" s="141"/>
      <c r="D12" s="90" t="s">
        <v>10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2"/>
      <c r="P12" s="140"/>
      <c r="Q12" s="141"/>
      <c r="R12" s="90" t="s">
        <v>11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2"/>
      <c r="AH12" s="90" t="s">
        <v>61</v>
      </c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4"/>
      <c r="BD12" s="91" t="s">
        <v>12</v>
      </c>
      <c r="BE12" s="91"/>
      <c r="BF12" s="92"/>
      <c r="BG12" s="90" t="s">
        <v>13</v>
      </c>
      <c r="BH12" s="91"/>
      <c r="BI12" s="92"/>
      <c r="BJ12" s="90" t="s">
        <v>14</v>
      </c>
      <c r="BK12" s="91"/>
      <c r="BL12" s="92"/>
      <c r="BM12" s="28"/>
      <c r="BN12" s="29"/>
      <c r="BO12" s="29"/>
    </row>
    <row r="13" spans="1:73" s="24" customFormat="1" ht="112.5" customHeight="1" x14ac:dyDescent="0.15">
      <c r="A13" s="20"/>
      <c r="B13" s="311" t="s">
        <v>15</v>
      </c>
      <c r="C13" s="312"/>
      <c r="D13" s="313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5"/>
      <c r="P13" s="133"/>
      <c r="Q13" s="134"/>
      <c r="R13" s="305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7"/>
      <c r="AH13" s="305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6"/>
      <c r="BC13" s="307"/>
      <c r="BD13" s="87"/>
      <c r="BE13" s="87"/>
      <c r="BF13" s="88"/>
      <c r="BG13" s="87"/>
      <c r="BH13" s="87"/>
      <c r="BI13" s="88"/>
      <c r="BJ13" s="87"/>
      <c r="BK13" s="87"/>
      <c r="BL13" s="88"/>
      <c r="BM13" s="20"/>
      <c r="BN13" s="23"/>
      <c r="BO13" s="23"/>
    </row>
    <row r="14" spans="1:73" s="24" customFormat="1" ht="112.5" customHeight="1" x14ac:dyDescent="0.15">
      <c r="A14" s="20"/>
      <c r="B14" s="300" t="s">
        <v>16</v>
      </c>
      <c r="C14" s="301"/>
      <c r="D14" s="302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4"/>
      <c r="P14" s="158"/>
      <c r="Q14" s="159"/>
      <c r="R14" s="305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7"/>
      <c r="AH14" s="305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306"/>
      <c r="AX14" s="306"/>
      <c r="AY14" s="306"/>
      <c r="AZ14" s="306"/>
      <c r="BA14" s="306"/>
      <c r="BB14" s="306"/>
      <c r="BC14" s="307"/>
      <c r="BD14" s="87"/>
      <c r="BE14" s="87"/>
      <c r="BF14" s="88"/>
      <c r="BG14" s="87"/>
      <c r="BH14" s="87"/>
      <c r="BI14" s="88"/>
      <c r="BJ14" s="87"/>
      <c r="BK14" s="87"/>
      <c r="BL14" s="88"/>
      <c r="BM14" s="31"/>
      <c r="BN14" s="20"/>
      <c r="BO14" s="23"/>
      <c r="BP14" s="23"/>
    </row>
    <row r="15" spans="1:73" ht="39" customHeight="1" x14ac:dyDescent="0.15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Z15" s="308" t="s">
        <v>62</v>
      </c>
      <c r="BA15" s="309"/>
      <c r="BB15" s="309"/>
      <c r="BC15" s="309"/>
      <c r="BD15" s="309"/>
      <c r="BE15" s="309"/>
      <c r="BF15" s="310"/>
      <c r="BG15" s="262" t="str">
        <f>IF(BG14="","",$BG$13*$P$13+$BG$14*$P$14)</f>
        <v/>
      </c>
      <c r="BH15" s="262"/>
      <c r="BI15" s="262"/>
      <c r="BJ15" s="262" t="str">
        <f>IF(BJ14="","",$BJ$13*$P$13+$BJ$14*$P$14)</f>
        <v/>
      </c>
      <c r="BK15" s="262"/>
      <c r="BL15" s="262"/>
      <c r="BM15" s="1"/>
      <c r="BN15" s="2"/>
      <c r="BO15" s="2"/>
    </row>
    <row r="16" spans="1:73" ht="39" customHeight="1" x14ac:dyDescent="0.15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Z16" s="261" t="s">
        <v>63</v>
      </c>
      <c r="BA16" s="260"/>
      <c r="BB16" s="260"/>
      <c r="BC16" s="260"/>
      <c r="BD16" s="260"/>
      <c r="BE16" s="260"/>
      <c r="BF16" s="260"/>
      <c r="BG16" s="262" t="str">
        <f>IF(BG14="","",$BG$15*60/$BG$15)</f>
        <v/>
      </c>
      <c r="BH16" s="262"/>
      <c r="BI16" s="262"/>
      <c r="BJ16" s="262" t="str">
        <f>IF(BJ14="","",$BJ$15*60/$BJ$15)</f>
        <v/>
      </c>
      <c r="BK16" s="262"/>
      <c r="BL16" s="262"/>
      <c r="BM16" s="1"/>
      <c r="BN16" s="2"/>
      <c r="BO16" s="2"/>
    </row>
    <row r="17" spans="1:83" ht="24" customHeight="1" x14ac:dyDescent="0.15">
      <c r="A17" s="1"/>
      <c r="B17" s="14" t="s">
        <v>17</v>
      </c>
      <c r="C17" s="1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2"/>
      <c r="BO17" s="2"/>
      <c r="BS17" s="13"/>
      <c r="BT17" s="13"/>
      <c r="BU17" s="13"/>
      <c r="BV17" s="13"/>
      <c r="BW17" s="13"/>
      <c r="BX17" s="13"/>
      <c r="BY17" s="13"/>
      <c r="BZ17" s="13"/>
      <c r="CA17" s="13"/>
    </row>
    <row r="18" spans="1:83" s="18" customFormat="1" ht="7.5" customHeight="1" x14ac:dyDescent="0.15">
      <c r="A18" s="16"/>
      <c r="B18" s="290" t="s">
        <v>36</v>
      </c>
      <c r="C18" s="290"/>
      <c r="D18" s="290" t="s">
        <v>18</v>
      </c>
      <c r="E18" s="290"/>
      <c r="F18" s="290"/>
      <c r="G18" s="290"/>
      <c r="H18" s="290"/>
      <c r="I18" s="290"/>
      <c r="J18" s="290"/>
      <c r="K18" s="290"/>
      <c r="L18" s="290"/>
      <c r="M18" s="290"/>
      <c r="N18" s="291" t="s">
        <v>42</v>
      </c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3"/>
      <c r="BD18" s="290" t="s">
        <v>6</v>
      </c>
      <c r="BE18" s="290"/>
      <c r="BF18" s="290"/>
      <c r="BG18" s="290"/>
      <c r="BH18" s="290"/>
      <c r="BI18" s="290"/>
      <c r="BJ18" s="290"/>
      <c r="BK18" s="290"/>
      <c r="BL18" s="290"/>
      <c r="BM18" s="16"/>
      <c r="BN18" s="17"/>
      <c r="BO18" s="17"/>
      <c r="BS18" s="19"/>
      <c r="BT18" s="19"/>
      <c r="BU18" s="19"/>
      <c r="BV18" s="19"/>
      <c r="BW18" s="19"/>
      <c r="BX18" s="19"/>
      <c r="BY18" s="19"/>
      <c r="BZ18" s="19"/>
      <c r="CA18" s="19"/>
    </row>
    <row r="19" spans="1:83" s="18" customFormat="1" ht="7.5" customHeight="1" x14ac:dyDescent="0.15">
      <c r="A19" s="16"/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4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6"/>
      <c r="BD19" s="290"/>
      <c r="BE19" s="290"/>
      <c r="BF19" s="290"/>
      <c r="BG19" s="290"/>
      <c r="BH19" s="290"/>
      <c r="BI19" s="290"/>
      <c r="BJ19" s="290"/>
      <c r="BK19" s="290"/>
      <c r="BL19" s="290"/>
      <c r="BM19" s="16"/>
      <c r="BN19" s="17"/>
      <c r="BO19" s="17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83" s="18" customFormat="1" ht="7.5" customHeight="1" x14ac:dyDescent="0.15">
      <c r="A20" s="16"/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4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6"/>
      <c r="BD20" s="290" t="s">
        <v>12</v>
      </c>
      <c r="BE20" s="290"/>
      <c r="BF20" s="290"/>
      <c r="BG20" s="290" t="s">
        <v>13</v>
      </c>
      <c r="BH20" s="290"/>
      <c r="BI20" s="290"/>
      <c r="BJ20" s="290" t="s">
        <v>14</v>
      </c>
      <c r="BK20" s="290"/>
      <c r="BL20" s="290"/>
      <c r="BM20" s="16"/>
      <c r="BN20" s="17"/>
      <c r="BO20" s="17"/>
      <c r="BS20" s="19"/>
      <c r="BT20" s="19"/>
      <c r="BU20" s="19"/>
      <c r="BV20" s="19"/>
      <c r="BW20" s="19"/>
      <c r="BX20" s="19"/>
      <c r="BY20" s="19"/>
      <c r="BZ20" s="19"/>
      <c r="CA20" s="19"/>
    </row>
    <row r="21" spans="1:83" s="18" customFormat="1" ht="7.5" customHeight="1" x14ac:dyDescent="0.15">
      <c r="A21" s="16"/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7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298"/>
      <c r="AU21" s="298"/>
      <c r="AV21" s="298"/>
      <c r="AW21" s="298"/>
      <c r="AX21" s="298"/>
      <c r="AY21" s="298"/>
      <c r="AZ21" s="298"/>
      <c r="BA21" s="298"/>
      <c r="BB21" s="298"/>
      <c r="BC21" s="299"/>
      <c r="BD21" s="290"/>
      <c r="BE21" s="290"/>
      <c r="BF21" s="290"/>
      <c r="BG21" s="290"/>
      <c r="BH21" s="290"/>
      <c r="BI21" s="290"/>
      <c r="BJ21" s="290"/>
      <c r="BK21" s="290"/>
      <c r="BL21" s="290"/>
      <c r="BM21" s="16"/>
      <c r="BN21" s="17"/>
      <c r="BO21" s="17"/>
      <c r="BS21" s="19"/>
      <c r="BT21" s="19"/>
      <c r="BU21" s="19"/>
      <c r="BV21" s="19"/>
      <c r="BW21" s="19"/>
      <c r="BX21" s="19"/>
      <c r="BY21" s="19"/>
      <c r="BZ21" s="19"/>
      <c r="CA21" s="19"/>
    </row>
    <row r="22" spans="1:83" s="24" customFormat="1" ht="31.5" customHeight="1" x14ac:dyDescent="0.15">
      <c r="A22" s="20"/>
      <c r="B22" s="160" t="s">
        <v>15</v>
      </c>
      <c r="C22" s="161"/>
      <c r="D22" s="162" t="s">
        <v>28</v>
      </c>
      <c r="E22" s="163"/>
      <c r="F22" s="163"/>
      <c r="G22" s="163"/>
      <c r="H22" s="163"/>
      <c r="I22" s="163"/>
      <c r="J22" s="163"/>
      <c r="K22" s="163"/>
      <c r="L22" s="163"/>
      <c r="M22" s="164"/>
      <c r="N22" s="165" t="s">
        <v>55</v>
      </c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7"/>
      <c r="BD22" s="168"/>
      <c r="BE22" s="168"/>
      <c r="BF22" s="168"/>
      <c r="BG22" s="168"/>
      <c r="BH22" s="168"/>
      <c r="BI22" s="168"/>
      <c r="BJ22" s="168"/>
      <c r="BK22" s="168"/>
      <c r="BL22" s="168"/>
      <c r="BM22" s="20"/>
      <c r="BN22" s="23"/>
      <c r="BO22" s="23"/>
      <c r="BP22" s="32"/>
      <c r="BQ22" s="33"/>
      <c r="BR22" s="34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</row>
    <row r="23" spans="1:83" s="24" customFormat="1" ht="31.5" customHeight="1" x14ac:dyDescent="0.15">
      <c r="A23" s="20"/>
      <c r="B23" s="175" t="s">
        <v>16</v>
      </c>
      <c r="C23" s="176"/>
      <c r="D23" s="162" t="s">
        <v>29</v>
      </c>
      <c r="E23" s="163"/>
      <c r="F23" s="163"/>
      <c r="G23" s="163"/>
      <c r="H23" s="163"/>
      <c r="I23" s="163"/>
      <c r="J23" s="163"/>
      <c r="K23" s="163"/>
      <c r="L23" s="163"/>
      <c r="M23" s="164"/>
      <c r="N23" s="165" t="s">
        <v>59</v>
      </c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7"/>
      <c r="BD23" s="168"/>
      <c r="BE23" s="168"/>
      <c r="BF23" s="168"/>
      <c r="BG23" s="168"/>
      <c r="BH23" s="168"/>
      <c r="BI23" s="168"/>
      <c r="BJ23" s="168"/>
      <c r="BK23" s="168"/>
      <c r="BL23" s="168"/>
      <c r="BM23" s="20"/>
      <c r="BN23" s="23"/>
      <c r="BO23" s="23"/>
      <c r="BP23" s="32"/>
      <c r="BQ23" s="173"/>
      <c r="BR23" s="174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</row>
    <row r="24" spans="1:83" s="24" customFormat="1" ht="31.5" customHeight="1" x14ac:dyDescent="0.15">
      <c r="A24" s="20"/>
      <c r="B24" s="175" t="s">
        <v>37</v>
      </c>
      <c r="C24" s="176"/>
      <c r="D24" s="177" t="s">
        <v>30</v>
      </c>
      <c r="E24" s="178"/>
      <c r="F24" s="178"/>
      <c r="G24" s="178"/>
      <c r="H24" s="178"/>
      <c r="I24" s="178"/>
      <c r="J24" s="178"/>
      <c r="K24" s="178"/>
      <c r="L24" s="178"/>
      <c r="M24" s="179"/>
      <c r="N24" s="180" t="s">
        <v>56</v>
      </c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7"/>
      <c r="BD24" s="168"/>
      <c r="BE24" s="168"/>
      <c r="BF24" s="168"/>
      <c r="BG24" s="168"/>
      <c r="BH24" s="168"/>
      <c r="BI24" s="168"/>
      <c r="BJ24" s="168"/>
      <c r="BK24" s="168"/>
      <c r="BL24" s="168"/>
      <c r="BM24" s="20"/>
      <c r="BN24" s="23"/>
      <c r="BO24" s="23"/>
      <c r="BP24" s="32"/>
      <c r="BQ24" s="173"/>
      <c r="BR24" s="17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</row>
    <row r="25" spans="1:83" s="24" customFormat="1" ht="31.5" customHeight="1" x14ac:dyDescent="0.15">
      <c r="A25" s="20"/>
      <c r="B25" s="175" t="s">
        <v>38</v>
      </c>
      <c r="C25" s="176"/>
      <c r="D25" s="181" t="s">
        <v>31</v>
      </c>
      <c r="E25" s="182"/>
      <c r="F25" s="182"/>
      <c r="G25" s="182"/>
      <c r="H25" s="182"/>
      <c r="I25" s="182"/>
      <c r="J25" s="182"/>
      <c r="K25" s="182"/>
      <c r="L25" s="182"/>
      <c r="M25" s="183"/>
      <c r="N25" s="180" t="s">
        <v>43</v>
      </c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7"/>
      <c r="BD25" s="168"/>
      <c r="BE25" s="168"/>
      <c r="BF25" s="168"/>
      <c r="BG25" s="168"/>
      <c r="BH25" s="168"/>
      <c r="BI25" s="168"/>
      <c r="BJ25" s="168"/>
      <c r="BK25" s="168"/>
      <c r="BL25" s="168"/>
      <c r="BM25" s="20"/>
      <c r="BN25" s="23"/>
      <c r="BO25" s="23"/>
      <c r="BP25" s="32"/>
      <c r="BQ25" s="173"/>
      <c r="BR25" s="174"/>
      <c r="BS25" s="34"/>
      <c r="BT25" s="34"/>
    </row>
    <row r="26" spans="1:83" s="24" customFormat="1" ht="31.5" customHeight="1" x14ac:dyDescent="0.15">
      <c r="A26" s="20"/>
      <c r="B26" s="175" t="s">
        <v>39</v>
      </c>
      <c r="C26" s="176"/>
      <c r="D26" s="162" t="s">
        <v>32</v>
      </c>
      <c r="E26" s="163"/>
      <c r="F26" s="163"/>
      <c r="G26" s="163"/>
      <c r="H26" s="163"/>
      <c r="I26" s="163"/>
      <c r="J26" s="163"/>
      <c r="K26" s="163"/>
      <c r="L26" s="163"/>
      <c r="M26" s="164"/>
      <c r="N26" s="180" t="s">
        <v>53</v>
      </c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7"/>
      <c r="BD26" s="168"/>
      <c r="BE26" s="168"/>
      <c r="BF26" s="168"/>
      <c r="BG26" s="168"/>
      <c r="BH26" s="168"/>
      <c r="BI26" s="168"/>
      <c r="BJ26" s="168"/>
      <c r="BK26" s="168"/>
      <c r="BL26" s="168"/>
      <c r="BM26" s="20"/>
      <c r="BN26" s="23"/>
      <c r="BO26" s="23"/>
      <c r="BP26" s="32"/>
      <c r="BQ26" s="173"/>
      <c r="BR26" s="174"/>
      <c r="BS26" s="34"/>
      <c r="BT26" s="34"/>
    </row>
    <row r="27" spans="1:83" s="24" customFormat="1" ht="31.5" customHeight="1" x14ac:dyDescent="0.15">
      <c r="A27" s="20"/>
      <c r="B27" s="175" t="s">
        <v>40</v>
      </c>
      <c r="C27" s="176"/>
      <c r="D27" s="181" t="s">
        <v>33</v>
      </c>
      <c r="E27" s="182"/>
      <c r="F27" s="182"/>
      <c r="G27" s="182"/>
      <c r="H27" s="182"/>
      <c r="I27" s="182"/>
      <c r="J27" s="182"/>
      <c r="K27" s="182"/>
      <c r="L27" s="182"/>
      <c r="M27" s="183"/>
      <c r="N27" s="165" t="s">
        <v>57</v>
      </c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7"/>
      <c r="BD27" s="168"/>
      <c r="BE27" s="168"/>
      <c r="BF27" s="168"/>
      <c r="BG27" s="168"/>
      <c r="BH27" s="168"/>
      <c r="BI27" s="168"/>
      <c r="BJ27" s="168"/>
      <c r="BK27" s="168"/>
      <c r="BL27" s="168"/>
      <c r="BM27" s="20"/>
      <c r="BN27" s="23"/>
      <c r="BO27" s="23"/>
      <c r="BP27" s="32"/>
      <c r="BQ27" s="173"/>
      <c r="BR27" s="34"/>
      <c r="BS27" s="34"/>
      <c r="BT27" s="34"/>
    </row>
    <row r="28" spans="1:83" s="24" customFormat="1" ht="31.5" customHeight="1" x14ac:dyDescent="0.15">
      <c r="A28" s="20"/>
      <c r="B28" s="254" t="s">
        <v>41</v>
      </c>
      <c r="C28" s="255"/>
      <c r="D28" s="256" t="s">
        <v>34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08" t="s">
        <v>54</v>
      </c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8"/>
      <c r="BD28" s="259"/>
      <c r="BE28" s="259"/>
      <c r="BF28" s="259"/>
      <c r="BG28" s="259"/>
      <c r="BH28" s="259"/>
      <c r="BI28" s="259"/>
      <c r="BJ28" s="259"/>
      <c r="BK28" s="259"/>
      <c r="BL28" s="259"/>
      <c r="BM28" s="20"/>
      <c r="BN28" s="23"/>
      <c r="BO28" s="23"/>
      <c r="BP28" s="32"/>
      <c r="BQ28" s="173"/>
      <c r="BR28" s="34"/>
      <c r="BS28" s="34"/>
      <c r="BT28" s="34"/>
    </row>
    <row r="29" spans="1:83" ht="39" customHeight="1" x14ac:dyDescent="0.1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Z29" s="260" t="s">
        <v>60</v>
      </c>
      <c r="BA29" s="260"/>
      <c r="BB29" s="260"/>
      <c r="BC29" s="260"/>
      <c r="BD29" s="260"/>
      <c r="BE29" s="260"/>
      <c r="BF29" s="260"/>
      <c r="BG29" s="262" t="str">
        <f>IF(BG23="","",SUM($BG$22:$BI$28))</f>
        <v/>
      </c>
      <c r="BH29" s="262"/>
      <c r="BI29" s="262"/>
      <c r="BJ29" s="262" t="str">
        <f>IF(BJ23="","",SUM($BJ$22:$BL$28))</f>
        <v/>
      </c>
      <c r="BK29" s="262"/>
      <c r="BL29" s="262"/>
      <c r="BM29" s="1"/>
      <c r="BN29" s="2"/>
      <c r="BO29" s="2"/>
    </row>
    <row r="30" spans="1:83" ht="39" customHeight="1" x14ac:dyDescent="0.15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Z30" s="261" t="s">
        <v>66</v>
      </c>
      <c r="BA30" s="260"/>
      <c r="BB30" s="260"/>
      <c r="BC30" s="260"/>
      <c r="BD30" s="260"/>
      <c r="BE30" s="260"/>
      <c r="BF30" s="260"/>
      <c r="BG30" s="262" t="str">
        <f>IF(BG29="","",$BG$29*40/35)</f>
        <v/>
      </c>
      <c r="BH30" s="262"/>
      <c r="BI30" s="262"/>
      <c r="BJ30" s="262" t="str">
        <f>IF(BJ29="","",$BJ$29*40/35)</f>
        <v/>
      </c>
      <c r="BK30" s="262"/>
      <c r="BL30" s="262"/>
      <c r="BM30" s="1"/>
      <c r="BN30" s="2"/>
      <c r="BO30" s="2"/>
    </row>
    <row r="31" spans="1:83" ht="7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2"/>
      <c r="BO31" s="2"/>
    </row>
    <row r="32" spans="1:83" ht="8.1" customHeight="1" x14ac:dyDescent="0.15">
      <c r="A32" s="1"/>
      <c r="B32" s="265" t="s">
        <v>6</v>
      </c>
      <c r="C32" s="266"/>
      <c r="D32" s="267"/>
      <c r="E32" s="271" t="s">
        <v>44</v>
      </c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3"/>
      <c r="T32" s="271" t="s">
        <v>67</v>
      </c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3"/>
      <c r="AF32" s="6"/>
      <c r="AG32" s="277" t="s">
        <v>22</v>
      </c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7"/>
      <c r="BE32" s="278" t="s">
        <v>64</v>
      </c>
      <c r="BF32" s="278"/>
      <c r="BG32" s="278"/>
      <c r="BH32" s="279"/>
      <c r="BI32" s="280" t="s">
        <v>65</v>
      </c>
      <c r="BJ32" s="278"/>
      <c r="BK32" s="278"/>
      <c r="BL32" s="279"/>
      <c r="BM32" s="1"/>
      <c r="BN32" s="2"/>
      <c r="BO32" s="2"/>
    </row>
    <row r="33" spans="1:67" ht="11.25" customHeight="1" x14ac:dyDescent="0.15">
      <c r="A33" s="1"/>
      <c r="B33" s="268"/>
      <c r="C33" s="269"/>
      <c r="D33" s="270"/>
      <c r="E33" s="274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6"/>
      <c r="T33" s="274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6"/>
      <c r="AF33" s="6"/>
      <c r="AG33" s="277"/>
      <c r="AH33" s="277"/>
      <c r="AI33" s="277"/>
      <c r="AJ33" s="277"/>
      <c r="AK33" s="277"/>
      <c r="AL33" s="277"/>
      <c r="AM33" s="277"/>
      <c r="AN33" s="277"/>
      <c r="AO33" s="277"/>
      <c r="AP33" s="277"/>
      <c r="AQ33" s="277"/>
      <c r="AR33" s="277"/>
      <c r="AS33" s="277"/>
      <c r="AT33" s="277"/>
      <c r="AU33" s="277"/>
      <c r="AV33" s="277"/>
      <c r="AW33" s="277"/>
      <c r="AX33" s="277"/>
      <c r="AY33" s="277"/>
      <c r="AZ33" s="277"/>
      <c r="BA33" s="277"/>
      <c r="BB33" s="277"/>
      <c r="BC33" s="277"/>
      <c r="BD33" s="7"/>
      <c r="BE33" s="278"/>
      <c r="BF33" s="278"/>
      <c r="BG33" s="278"/>
      <c r="BH33" s="279"/>
      <c r="BI33" s="280"/>
      <c r="BJ33" s="278"/>
      <c r="BK33" s="278"/>
      <c r="BL33" s="279"/>
      <c r="BM33" s="1"/>
      <c r="BN33" s="2"/>
      <c r="BO33" s="2"/>
    </row>
    <row r="34" spans="1:67" ht="10.5" customHeight="1" x14ac:dyDescent="0.15">
      <c r="A34" s="1"/>
      <c r="B34" s="281">
        <v>5</v>
      </c>
      <c r="C34" s="281"/>
      <c r="D34" s="281"/>
      <c r="E34" s="282" t="s">
        <v>50</v>
      </c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3" t="s">
        <v>19</v>
      </c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6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8"/>
      <c r="BE34" s="278"/>
      <c r="BF34" s="278"/>
      <c r="BG34" s="278"/>
      <c r="BH34" s="279"/>
      <c r="BI34" s="280"/>
      <c r="BJ34" s="278"/>
      <c r="BK34" s="278"/>
      <c r="BL34" s="279"/>
      <c r="BM34" s="1"/>
      <c r="BN34" s="2"/>
      <c r="BO34" s="2"/>
    </row>
    <row r="35" spans="1:67" ht="10.5" customHeight="1" x14ac:dyDescent="0.15">
      <c r="A35" s="1"/>
      <c r="B35" s="248"/>
      <c r="C35" s="248"/>
      <c r="D35" s="248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6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8"/>
      <c r="BE35" s="278"/>
      <c r="BF35" s="278"/>
      <c r="BG35" s="278"/>
      <c r="BH35" s="279"/>
      <c r="BI35" s="280"/>
      <c r="BJ35" s="278"/>
      <c r="BK35" s="278"/>
      <c r="BL35" s="279"/>
      <c r="BM35" s="1"/>
      <c r="BN35" s="2"/>
      <c r="BO35" s="2"/>
    </row>
    <row r="36" spans="1:67" ht="10.5" customHeight="1" x14ac:dyDescent="0.15">
      <c r="A36" s="1"/>
      <c r="B36" s="248"/>
      <c r="C36" s="248"/>
      <c r="D36" s="248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6"/>
      <c r="AG36" s="144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6"/>
      <c r="BD36" s="8"/>
      <c r="BE36" s="239" t="str">
        <f>IF(BG30="","",($BG$16+$BG$30))</f>
        <v/>
      </c>
      <c r="BF36" s="240"/>
      <c r="BG36" s="240"/>
      <c r="BH36" s="241"/>
      <c r="BI36" s="239" t="str">
        <f>IF(BJ30="","",($BJ$16+$BJ$30))</f>
        <v/>
      </c>
      <c r="BJ36" s="240"/>
      <c r="BK36" s="240"/>
      <c r="BL36" s="241"/>
      <c r="BM36" s="1"/>
      <c r="BN36" s="2"/>
      <c r="BO36" s="2"/>
    </row>
    <row r="37" spans="1:67" ht="10.5" customHeight="1" x14ac:dyDescent="0.15">
      <c r="A37" s="1"/>
      <c r="B37" s="248">
        <v>4</v>
      </c>
      <c r="C37" s="248"/>
      <c r="D37" s="248"/>
      <c r="E37" s="249" t="s">
        <v>46</v>
      </c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50" t="s">
        <v>20</v>
      </c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6"/>
      <c r="AG37" s="284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6"/>
      <c r="BD37" s="8"/>
      <c r="BE37" s="242"/>
      <c r="BF37" s="243"/>
      <c r="BG37" s="243"/>
      <c r="BH37" s="244"/>
      <c r="BI37" s="242"/>
      <c r="BJ37" s="243"/>
      <c r="BK37" s="243"/>
      <c r="BL37" s="244"/>
      <c r="BM37" s="1"/>
      <c r="BN37" s="2"/>
      <c r="BO37" s="2"/>
    </row>
    <row r="38" spans="1:67" ht="10.5" customHeight="1" x14ac:dyDescent="0.15">
      <c r="A38" s="1"/>
      <c r="B38" s="248"/>
      <c r="C38" s="248"/>
      <c r="D38" s="248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6"/>
      <c r="AG38" s="284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6"/>
      <c r="BD38" s="8"/>
      <c r="BE38" s="242"/>
      <c r="BF38" s="243"/>
      <c r="BG38" s="243"/>
      <c r="BH38" s="244"/>
      <c r="BI38" s="242"/>
      <c r="BJ38" s="243"/>
      <c r="BK38" s="243"/>
      <c r="BL38" s="244"/>
      <c r="BM38" s="1"/>
      <c r="BN38" s="2"/>
      <c r="BO38" s="2"/>
    </row>
    <row r="39" spans="1:67" ht="10.5" customHeight="1" x14ac:dyDescent="0.15">
      <c r="A39" s="1"/>
      <c r="B39" s="248"/>
      <c r="C39" s="248"/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6"/>
      <c r="AG39" s="284"/>
      <c r="AH39" s="285"/>
      <c r="AI39" s="285"/>
      <c r="AJ39" s="285"/>
      <c r="AK39" s="285"/>
      <c r="AL39" s="285"/>
      <c r="AM39" s="285"/>
      <c r="AN39" s="285"/>
      <c r="AO39" s="285"/>
      <c r="AP39" s="285"/>
      <c r="AQ39" s="285"/>
      <c r="AR39" s="285"/>
      <c r="AS39" s="285"/>
      <c r="AT39" s="285"/>
      <c r="AU39" s="285"/>
      <c r="AV39" s="285"/>
      <c r="AW39" s="285"/>
      <c r="AX39" s="285"/>
      <c r="AY39" s="285"/>
      <c r="AZ39" s="285"/>
      <c r="BA39" s="285"/>
      <c r="BB39" s="285"/>
      <c r="BC39" s="286"/>
      <c r="BD39" s="8"/>
      <c r="BE39" s="245"/>
      <c r="BF39" s="246"/>
      <c r="BG39" s="246"/>
      <c r="BH39" s="247"/>
      <c r="BI39" s="245"/>
      <c r="BJ39" s="246"/>
      <c r="BK39" s="246"/>
      <c r="BL39" s="247"/>
      <c r="BM39" s="1"/>
      <c r="BN39" s="2"/>
      <c r="BO39" s="2"/>
    </row>
    <row r="40" spans="1:67" ht="10.5" customHeight="1" x14ac:dyDescent="0.15">
      <c r="A40" s="1"/>
      <c r="B40" s="248">
        <v>3</v>
      </c>
      <c r="C40" s="248"/>
      <c r="D40" s="248"/>
      <c r="E40" s="249" t="s">
        <v>47</v>
      </c>
      <c r="F40" s="249"/>
      <c r="G40" s="249"/>
      <c r="H40" s="249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 t="s">
        <v>21</v>
      </c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6"/>
      <c r="AG40" s="284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6"/>
      <c r="BD40" s="9"/>
      <c r="BE40" s="10"/>
      <c r="BF40" s="10"/>
      <c r="BG40" s="10"/>
      <c r="BH40" s="10"/>
      <c r="BI40" s="11"/>
      <c r="BJ40" s="11"/>
      <c r="BK40" s="11"/>
      <c r="BL40" s="11"/>
      <c r="BM40" s="1"/>
      <c r="BN40" s="2"/>
      <c r="BO40" s="2"/>
    </row>
    <row r="41" spans="1:67" ht="10.5" customHeight="1" x14ac:dyDescent="0.15">
      <c r="A41" s="1"/>
      <c r="B41" s="248"/>
      <c r="C41" s="248"/>
      <c r="D41" s="248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6"/>
      <c r="AG41" s="284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6"/>
      <c r="BD41" s="9"/>
      <c r="BE41" s="253" t="s">
        <v>23</v>
      </c>
      <c r="BF41" s="253"/>
      <c r="BG41" s="253"/>
      <c r="BH41" s="253"/>
      <c r="BI41" s="253"/>
      <c r="BJ41" s="253"/>
      <c r="BK41" s="253"/>
      <c r="BL41" s="253"/>
      <c r="BM41" s="1"/>
      <c r="BN41" s="2"/>
      <c r="BO41" s="2"/>
    </row>
    <row r="42" spans="1:67" ht="10.5" customHeight="1" x14ac:dyDescent="0.15">
      <c r="A42" s="1"/>
      <c r="B42" s="248"/>
      <c r="C42" s="248"/>
      <c r="D42" s="248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6"/>
      <c r="AG42" s="284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6"/>
      <c r="BD42" s="12"/>
      <c r="BE42" s="253"/>
      <c r="BF42" s="253"/>
      <c r="BG42" s="253"/>
      <c r="BH42" s="253"/>
      <c r="BI42" s="253"/>
      <c r="BJ42" s="253"/>
      <c r="BK42" s="253"/>
      <c r="BL42" s="253"/>
      <c r="BM42" s="1"/>
      <c r="BN42" s="2"/>
      <c r="BO42" s="2"/>
    </row>
    <row r="43" spans="1:67" ht="10.5" customHeight="1" x14ac:dyDescent="0.15">
      <c r="A43" s="1"/>
      <c r="B43" s="248">
        <v>2</v>
      </c>
      <c r="C43" s="248"/>
      <c r="D43" s="248"/>
      <c r="E43" s="249" t="s">
        <v>48</v>
      </c>
      <c r="F43" s="249"/>
      <c r="G43" s="249"/>
      <c r="H43" s="249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 t="s">
        <v>24</v>
      </c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6"/>
      <c r="AG43" s="284"/>
      <c r="AH43" s="285"/>
      <c r="AI43" s="285"/>
      <c r="AJ43" s="285"/>
      <c r="AK43" s="285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5"/>
      <c r="AW43" s="285"/>
      <c r="AX43" s="285"/>
      <c r="AY43" s="285"/>
      <c r="AZ43" s="285"/>
      <c r="BA43" s="285"/>
      <c r="BB43" s="285"/>
      <c r="BC43" s="286"/>
      <c r="BD43" s="12"/>
      <c r="BE43" s="253" t="s">
        <v>25</v>
      </c>
      <c r="BF43" s="253"/>
      <c r="BG43" s="253"/>
      <c r="BH43" s="253"/>
      <c r="BI43" s="253" t="s">
        <v>26</v>
      </c>
      <c r="BJ43" s="253"/>
      <c r="BK43" s="253"/>
      <c r="BL43" s="253"/>
      <c r="BM43" s="1"/>
      <c r="BN43" s="2"/>
      <c r="BO43" s="2"/>
    </row>
    <row r="44" spans="1:67" ht="10.5" customHeight="1" x14ac:dyDescent="0.15">
      <c r="A44" s="1"/>
      <c r="B44" s="248"/>
      <c r="C44" s="248"/>
      <c r="D44" s="248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6"/>
      <c r="AG44" s="284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  <c r="AY44" s="285"/>
      <c r="AZ44" s="285"/>
      <c r="BA44" s="285"/>
      <c r="BB44" s="285"/>
      <c r="BC44" s="286"/>
      <c r="BD44" s="12"/>
      <c r="BE44" s="253"/>
      <c r="BF44" s="253"/>
      <c r="BG44" s="253"/>
      <c r="BH44" s="253"/>
      <c r="BI44" s="253"/>
      <c r="BJ44" s="253"/>
      <c r="BK44" s="253"/>
      <c r="BL44" s="253"/>
      <c r="BM44" s="1"/>
      <c r="BN44" s="2"/>
      <c r="BO44" s="2"/>
    </row>
    <row r="45" spans="1:67" ht="10.5" customHeight="1" x14ac:dyDescent="0.15">
      <c r="A45" s="1"/>
      <c r="B45" s="248"/>
      <c r="C45" s="248"/>
      <c r="D45" s="248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6"/>
      <c r="AG45" s="284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  <c r="AZ45" s="285"/>
      <c r="BA45" s="285"/>
      <c r="BB45" s="285"/>
      <c r="BC45" s="286"/>
      <c r="BD45" s="12"/>
      <c r="BE45" s="263"/>
      <c r="BF45" s="263"/>
      <c r="BG45" s="263"/>
      <c r="BH45" s="263"/>
      <c r="BI45" s="263"/>
      <c r="BJ45" s="263"/>
      <c r="BK45" s="263"/>
      <c r="BL45" s="263"/>
      <c r="BM45" s="1"/>
      <c r="BN45" s="2"/>
      <c r="BO45" s="2"/>
    </row>
    <row r="46" spans="1:67" ht="10.5" customHeight="1" x14ac:dyDescent="0.15">
      <c r="A46" s="1"/>
      <c r="B46" s="248">
        <v>1</v>
      </c>
      <c r="C46" s="248"/>
      <c r="D46" s="248"/>
      <c r="E46" s="249" t="s">
        <v>49</v>
      </c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50" t="s">
        <v>27</v>
      </c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6"/>
      <c r="AG46" s="284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  <c r="AZ46" s="285"/>
      <c r="BA46" s="285"/>
      <c r="BB46" s="285"/>
      <c r="BC46" s="286"/>
      <c r="BD46" s="12"/>
      <c r="BE46" s="263"/>
      <c r="BF46" s="263"/>
      <c r="BG46" s="263"/>
      <c r="BH46" s="263"/>
      <c r="BI46" s="263"/>
      <c r="BJ46" s="263"/>
      <c r="BK46" s="263"/>
      <c r="BL46" s="263"/>
      <c r="BM46" s="1"/>
      <c r="BN46" s="2"/>
      <c r="BO46" s="2"/>
    </row>
    <row r="47" spans="1:67" ht="10.5" customHeight="1" x14ac:dyDescent="0.15">
      <c r="A47" s="1"/>
      <c r="B47" s="248"/>
      <c r="C47" s="248"/>
      <c r="D47" s="248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6"/>
      <c r="AG47" s="284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6"/>
      <c r="BD47" s="12"/>
      <c r="BE47" s="263"/>
      <c r="BF47" s="263"/>
      <c r="BG47" s="263"/>
      <c r="BH47" s="263"/>
      <c r="BI47" s="263"/>
      <c r="BJ47" s="263"/>
      <c r="BK47" s="263"/>
      <c r="BL47" s="263"/>
      <c r="BM47" s="1"/>
      <c r="BN47" s="2"/>
      <c r="BO47" s="2"/>
    </row>
    <row r="48" spans="1:67" ht="10.5" customHeight="1" x14ac:dyDescent="0.15">
      <c r="A48" s="1"/>
      <c r="B48" s="264"/>
      <c r="C48" s="264"/>
      <c r="D48" s="264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6"/>
      <c r="AG48" s="287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8"/>
      <c r="AZ48" s="288"/>
      <c r="BA48" s="288"/>
      <c r="BB48" s="288"/>
      <c r="BC48" s="289"/>
      <c r="BD48" s="12"/>
      <c r="BE48" s="263"/>
      <c r="BF48" s="263"/>
      <c r="BG48" s="263"/>
      <c r="BH48" s="263"/>
      <c r="BI48" s="263"/>
      <c r="BJ48" s="263"/>
      <c r="BK48" s="263"/>
      <c r="BL48" s="263"/>
      <c r="BM48" s="1"/>
      <c r="BN48" s="2"/>
      <c r="BO48" s="2"/>
    </row>
    <row r="49" spans="1:67" ht="10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Z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2"/>
      <c r="BO49" s="2"/>
    </row>
    <row r="50" spans="1:67" ht="7.5" customHeight="1" x14ac:dyDescent="0.15">
      <c r="A50" s="1"/>
      <c r="T50" s="2"/>
      <c r="AZ50" s="2"/>
      <c r="BM50" s="2"/>
      <c r="BN50" s="2"/>
      <c r="BO50" s="2"/>
    </row>
    <row r="51" spans="1:67" ht="7.5" customHeight="1" x14ac:dyDescent="0.15">
      <c r="A51" s="1"/>
      <c r="T51" s="2"/>
      <c r="AZ51" s="2"/>
      <c r="BM51" s="2"/>
      <c r="BN51" s="2"/>
      <c r="BO51" s="2"/>
    </row>
    <row r="52" spans="1:67" ht="7.5" customHeight="1" x14ac:dyDescent="0.15">
      <c r="A52" s="1"/>
      <c r="AZ52" s="2"/>
      <c r="BM52" s="2"/>
      <c r="BN52" s="2"/>
    </row>
    <row r="53" spans="1:67" ht="7.5" customHeight="1" x14ac:dyDescent="0.15">
      <c r="A53" s="1"/>
      <c r="AZ53" s="2"/>
      <c r="BM53" s="2"/>
      <c r="BN53" s="2"/>
    </row>
    <row r="54" spans="1:67" ht="7.5" customHeight="1" x14ac:dyDescent="0.15">
      <c r="A54" s="1"/>
      <c r="BM54" s="2"/>
      <c r="BN54" s="2"/>
    </row>
    <row r="55" spans="1:67" ht="7.5" customHeight="1" x14ac:dyDescent="0.15">
      <c r="A55" s="1"/>
    </row>
  </sheetData>
  <sheetProtection sheet="1" objects="1" scenarios="1" selectLockedCells="1"/>
  <mergeCells count="132">
    <mergeCell ref="BI2:BL7"/>
    <mergeCell ref="M4:X7"/>
    <mergeCell ref="Z4:AJ7"/>
    <mergeCell ref="AK4:AQ7"/>
    <mergeCell ref="AR4:AU7"/>
    <mergeCell ref="AV4:BG7"/>
    <mergeCell ref="B2:K7"/>
    <mergeCell ref="M2:X3"/>
    <mergeCell ref="Z2:AJ3"/>
    <mergeCell ref="AK2:AQ3"/>
    <mergeCell ref="AR2:AU3"/>
    <mergeCell ref="AV2:BG3"/>
    <mergeCell ref="AZ16:BF16"/>
    <mergeCell ref="BG16:BI16"/>
    <mergeCell ref="BJ16:BL16"/>
    <mergeCell ref="BG12:BI12"/>
    <mergeCell ref="BJ12:BL12"/>
    <mergeCell ref="B13:C13"/>
    <mergeCell ref="D13:O13"/>
    <mergeCell ref="P13:Q13"/>
    <mergeCell ref="R13:AG13"/>
    <mergeCell ref="AH13:BC13"/>
    <mergeCell ref="BD13:BF13"/>
    <mergeCell ref="BG13:BI13"/>
    <mergeCell ref="BJ13:BL13"/>
    <mergeCell ref="B11:C12"/>
    <mergeCell ref="D11:O11"/>
    <mergeCell ref="P11:Q12"/>
    <mergeCell ref="R11:AG11"/>
    <mergeCell ref="AH11:BC11"/>
    <mergeCell ref="BD11:BL11"/>
    <mergeCell ref="D12:O12"/>
    <mergeCell ref="R12:AG12"/>
    <mergeCell ref="AH12:BC12"/>
    <mergeCell ref="BD12:BF12"/>
    <mergeCell ref="BG20:BI21"/>
    <mergeCell ref="BJ20:BL21"/>
    <mergeCell ref="B22:C22"/>
    <mergeCell ref="D22:M22"/>
    <mergeCell ref="N22:BC22"/>
    <mergeCell ref="BD22:BF22"/>
    <mergeCell ref="BG22:BI22"/>
    <mergeCell ref="BJ22:BL22"/>
    <mergeCell ref="BG14:BI14"/>
    <mergeCell ref="BJ14:BL14"/>
    <mergeCell ref="B18:C21"/>
    <mergeCell ref="D18:M21"/>
    <mergeCell ref="N18:BC21"/>
    <mergeCell ref="BD18:BL19"/>
    <mergeCell ref="BD20:BF21"/>
    <mergeCell ref="B14:C14"/>
    <mergeCell ref="D14:O14"/>
    <mergeCell ref="P14:Q14"/>
    <mergeCell ref="R14:AG14"/>
    <mergeCell ref="AH14:BC14"/>
    <mergeCell ref="BD14:BF14"/>
    <mergeCell ref="AZ15:BF15"/>
    <mergeCell ref="BG15:BI15"/>
    <mergeCell ref="BJ15:BL15"/>
    <mergeCell ref="BQ23:BQ28"/>
    <mergeCell ref="BR23:BR26"/>
    <mergeCell ref="B24:C24"/>
    <mergeCell ref="D24:M24"/>
    <mergeCell ref="N24:BC24"/>
    <mergeCell ref="BD24:BF24"/>
    <mergeCell ref="BG24:BI24"/>
    <mergeCell ref="BJ24:BL24"/>
    <mergeCell ref="B25:C25"/>
    <mergeCell ref="D25:M25"/>
    <mergeCell ref="B23:C23"/>
    <mergeCell ref="D23:M23"/>
    <mergeCell ref="N23:BC23"/>
    <mergeCell ref="BD23:BF23"/>
    <mergeCell ref="BG23:BI23"/>
    <mergeCell ref="BJ23:BL23"/>
    <mergeCell ref="N25:BC25"/>
    <mergeCell ref="BD25:BF25"/>
    <mergeCell ref="BG25:BI25"/>
    <mergeCell ref="BJ25:BL25"/>
    <mergeCell ref="B26:C26"/>
    <mergeCell ref="D26:M26"/>
    <mergeCell ref="N26:BC26"/>
    <mergeCell ref="BD26:BF26"/>
    <mergeCell ref="AZ29:BF29"/>
    <mergeCell ref="AZ30:BF30"/>
    <mergeCell ref="BG30:BI30"/>
    <mergeCell ref="BJ30:BL30"/>
    <mergeCell ref="BG29:BI29"/>
    <mergeCell ref="BJ29:BL29"/>
    <mergeCell ref="B43:D45"/>
    <mergeCell ref="E43:S45"/>
    <mergeCell ref="T43:AE45"/>
    <mergeCell ref="BE43:BH44"/>
    <mergeCell ref="BI43:BL44"/>
    <mergeCell ref="BE45:BH48"/>
    <mergeCell ref="BI45:BL48"/>
    <mergeCell ref="B46:D48"/>
    <mergeCell ref="B32:D33"/>
    <mergeCell ref="E32:S33"/>
    <mergeCell ref="T32:AE33"/>
    <mergeCell ref="AG32:BC35"/>
    <mergeCell ref="BE32:BH35"/>
    <mergeCell ref="BI32:BL35"/>
    <mergeCell ref="B34:D36"/>
    <mergeCell ref="E34:S36"/>
    <mergeCell ref="T34:AE36"/>
    <mergeCell ref="AG36:BC48"/>
    <mergeCell ref="BG26:BI26"/>
    <mergeCell ref="BJ26:BL26"/>
    <mergeCell ref="B28:C28"/>
    <mergeCell ref="D28:M28"/>
    <mergeCell ref="N28:BC28"/>
    <mergeCell ref="BD28:BF28"/>
    <mergeCell ref="BG28:BI28"/>
    <mergeCell ref="BJ28:BL28"/>
    <mergeCell ref="B27:C27"/>
    <mergeCell ref="D27:M27"/>
    <mergeCell ref="N27:BC27"/>
    <mergeCell ref="BD27:BF27"/>
    <mergeCell ref="BG27:BI27"/>
    <mergeCell ref="BJ27:BL27"/>
    <mergeCell ref="BE36:BH39"/>
    <mergeCell ref="BI36:BL39"/>
    <mergeCell ref="B37:D39"/>
    <mergeCell ref="E37:S39"/>
    <mergeCell ref="T37:AE39"/>
    <mergeCell ref="B40:D42"/>
    <mergeCell ref="E40:S42"/>
    <mergeCell ref="E46:S48"/>
    <mergeCell ref="T46:AE48"/>
    <mergeCell ref="T40:AE42"/>
    <mergeCell ref="BE41:BL42"/>
  </mergeCells>
  <phoneticPr fontId="2"/>
  <dataValidations count="2">
    <dataValidation type="list" allowBlank="1" showInputMessage="1" showErrorMessage="1" sqref="BD13:BL14 BD22:BL28" xr:uid="{00000000-0002-0000-0200-000000000000}">
      <formula1>"5,4,3,2,1"</formula1>
    </dataValidation>
    <dataValidation type="list" allowBlank="1" showInputMessage="1" showErrorMessage="1" sqref="BM14" xr:uid="{00000000-0002-0000-0200-000001000000}">
      <formula1>$BW$4:$BW$9</formula1>
    </dataValidation>
  </dataValidations>
  <printOptions horizontalCentered="1" verticalCentered="1"/>
  <pageMargins left="0.19685039370078741" right="0.19685039370078741" top="0" bottom="0" header="0.31496062992125984" footer="0.31496062992125984"/>
  <pageSetup paperSize="8" scale="91" orientation="landscape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◎事務管理職（5等級以上　※管理職用）</vt:lpstr>
      <vt:lpstr>自己評価理由（目標設定時は利用しない</vt:lpstr>
      <vt:lpstr>◎SP職用</vt:lpstr>
      <vt:lpstr>◎SP職用!Print_Area</vt:lpstr>
      <vt:lpstr>'◎事務管理職（5等級以上　※管理職用）'!Print_Area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takeishi-a</dc:creator>
  <cp:lastModifiedBy>東崎 真澄</cp:lastModifiedBy>
  <cp:lastPrinted>2018-11-29T06:35:37Z</cp:lastPrinted>
  <dcterms:created xsi:type="dcterms:W3CDTF">2015-11-17T00:31:19Z</dcterms:created>
  <dcterms:modified xsi:type="dcterms:W3CDTF">2019-10-16T04:35:09Z</dcterms:modified>
</cp:coreProperties>
</file>